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fileSharing readOnlyRecommended="1"/>
  <workbookPr codeName="ThisWorkbook" defaultThemeVersion="166925"/>
  <mc:AlternateContent xmlns:mc="http://schemas.openxmlformats.org/markup-compatibility/2006">
    <mc:Choice Requires="x15">
      <x15ac:absPath xmlns:x15ac="http://schemas.microsoft.com/office/spreadsheetml/2010/11/ac" url="U:\DRED\DRED-COMMUN\Pôle études doctorales\1 - Écoles doctorales\1- 2023 POLE DOCTORAL\ADMINISTRATION\PROCEDURES\PROCEDURE DE SOUTENANCE\"/>
    </mc:Choice>
  </mc:AlternateContent>
  <xr:revisionPtr revIDLastSave="0" documentId="13_ncr:1_{69D09C13-9978-411B-AF63-8B7893D4106F}" xr6:coauthVersionLast="36" xr6:coauthVersionMax="36" xr10:uidLastSave="{00000000-0000-0000-0000-000000000000}"/>
  <bookViews>
    <workbookView xWindow="0" yWindow="0" windowWidth="23040" windowHeight="9060" activeTab="2" xr2:uid="{EA46B1B3-3941-4E53-A6B6-88BD2C628D22}"/>
  </bookViews>
  <sheets>
    <sheet name="DOSSIER COMPLET" sheetId="1" r:id="rId1"/>
    <sheet name="SYNTHESE SOUTENANCE" sheetId="10" state="hidden" r:id="rId2"/>
    <sheet name="FAQ" sheetId="9" r:id="rId3"/>
    <sheet name="Feuil1" sheetId="6" state="hidden" r:id="rId4"/>
    <sheet name="RETROPLANNING GESTIONNAIRES 2" sheetId="8" state="hidden" r:id="rId5"/>
    <sheet name="PRISE EN CHARGE FINANCIERE" sheetId="2" state="hidden" r:id="rId6"/>
  </sheets>
  <definedNames>
    <definedName name="Print_Area" localSheetId="0">'DOSSIER COMPLET'!$A$2:$C$105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2" l="1"/>
  <c r="C39" i="2"/>
  <c r="B39" i="2"/>
  <c r="D38" i="2"/>
  <c r="C38" i="2"/>
  <c r="B38" i="2"/>
  <c r="D37" i="2"/>
  <c r="C37" i="2"/>
  <c r="B37" i="2"/>
  <c r="C36" i="2"/>
  <c r="B36" i="2"/>
  <c r="D35" i="2"/>
  <c r="C35" i="2"/>
  <c r="B35" i="2"/>
  <c r="C30" i="2"/>
  <c r="B30" i="2"/>
  <c r="B29" i="2"/>
  <c r="D29" i="2"/>
  <c r="D30" i="2"/>
  <c r="C29" i="2"/>
  <c r="B24" i="2"/>
  <c r="B23" i="2"/>
  <c r="B22" i="2"/>
  <c r="B18" i="2"/>
  <c r="B8" i="2"/>
  <c r="D2" i="2"/>
  <c r="C2" i="2"/>
  <c r="B21" i="10" l="1"/>
  <c r="B13" i="2" l="1"/>
  <c r="B11" i="2"/>
  <c r="B10" i="2"/>
  <c r="B3" i="2"/>
  <c r="B1" i="8"/>
  <c r="B10" i="10"/>
  <c r="B34" i="10"/>
  <c r="B33" i="10"/>
  <c r="B32" i="10"/>
  <c r="B31" i="10"/>
  <c r="B30" i="10"/>
  <c r="B29" i="10"/>
  <c r="B28" i="10"/>
  <c r="B27" i="10"/>
  <c r="B26" i="10"/>
  <c r="B25" i="10"/>
  <c r="B24" i="10"/>
  <c r="B23" i="10"/>
  <c r="B22" i="10"/>
  <c r="B20" i="10"/>
  <c r="B18" i="10"/>
  <c r="B17" i="10"/>
  <c r="B16" i="10"/>
  <c r="B15" i="10"/>
  <c r="B2" i="10"/>
  <c r="B1" i="10"/>
  <c r="B13" i="10" l="1"/>
  <c r="B12" i="10"/>
  <c r="B11" i="10"/>
  <c r="B3" i="10" l="1"/>
  <c r="B9" i="10"/>
  <c r="B8" i="10"/>
  <c r="B7" i="10"/>
  <c r="B6" i="10"/>
  <c r="C5" i="8" l="1"/>
  <c r="C6" i="8" l="1"/>
  <c r="C2" i="8"/>
  <c r="C7" i="8"/>
  <c r="C4" i="8"/>
  <c r="B12" i="2" l="1"/>
  <c r="A2" i="2" l="1"/>
  <c r="D36" i="2" l="1"/>
  <c r="B17" i="2" l="1"/>
  <c r="B16" i="2"/>
</calcChain>
</file>

<file path=xl/sharedStrings.xml><?xml version="1.0" encoding="utf-8"?>
<sst xmlns="http://schemas.openxmlformats.org/spreadsheetml/2006/main" count="202" uniqueCount="163">
  <si>
    <t>Ce document est téléchargeable sur le site www.univ-lyon2.fr.</t>
  </si>
  <si>
    <t>Nom</t>
  </si>
  <si>
    <t>Prénom</t>
  </si>
  <si>
    <t>Téléphone mobile</t>
  </si>
  <si>
    <t>Courriel</t>
  </si>
  <si>
    <t>Date de soutenance</t>
  </si>
  <si>
    <t>Heure de soutenance</t>
  </si>
  <si>
    <t>Visioconférence demandée</t>
  </si>
  <si>
    <t>Confidentialité/huis clos demandés</t>
  </si>
  <si>
    <t>Site de soutenance (si préférence)</t>
  </si>
  <si>
    <t>Demande de réservation d’une salle pour moment convivial</t>
  </si>
  <si>
    <t>…………………………………………….</t>
  </si>
  <si>
    <t>Signature :</t>
  </si>
  <si>
    <t>Merci de désigner les deux membres du jury dont les frais de déplacement et de séjour seront pris en charge par l’établissement.</t>
  </si>
  <si>
    <t>RÉGLEMENTATION</t>
  </si>
  <si>
    <t>La prise en charge maximum par personne (transport et séjour compris) par l’établissement est de :</t>
  </si>
  <si>
    <t xml:space="preserve">La Direction de la recherche transmettra par courriel aux personnes désignées les documents ci-dessous </t>
  </si>
  <si>
    <t xml:space="preserve">Numéro étudiant (si ancien étudiant Lyon 2) : </t>
  </si>
  <si>
    <t>___________________</t>
  </si>
  <si>
    <t xml:space="preserve">Année universitaire </t>
  </si>
  <si>
    <t xml:space="preserve">20____ / 20____    </t>
  </si>
  <si>
    <t>SOUTENANCE</t>
  </si>
  <si>
    <t>Titre du mail</t>
  </si>
  <si>
    <t>Corps du message</t>
  </si>
  <si>
    <t>Date de Soutenance:</t>
  </si>
  <si>
    <t>Thèse</t>
  </si>
  <si>
    <t>SOUTENANCE:</t>
  </si>
  <si>
    <t>ED</t>
  </si>
  <si>
    <t xml:space="preserve">CANDIDAT:  </t>
  </si>
  <si>
    <t>E-mail</t>
  </si>
  <si>
    <r>
      <t>Doctorat/</t>
    </r>
    <r>
      <rPr>
        <sz val="11"/>
        <color rgb="FFFF0000"/>
        <rFont val="Calibri"/>
        <family val="2"/>
        <scheme val="minor"/>
      </rPr>
      <t>HDR</t>
    </r>
  </si>
  <si>
    <r>
      <t xml:space="preserve">Thèse ou </t>
    </r>
    <r>
      <rPr>
        <b/>
        <sz val="11"/>
        <color rgb="FFFF0000"/>
        <rFont val="Calibri"/>
        <family val="2"/>
        <scheme val="minor"/>
      </rPr>
      <t>HDR</t>
    </r>
    <r>
      <rPr>
        <b/>
        <sz val="11"/>
        <color theme="1"/>
        <rFont val="Calibri"/>
        <family val="2"/>
        <scheme val="minor"/>
      </rPr>
      <t>:</t>
    </r>
  </si>
  <si>
    <r>
      <t xml:space="preserve">Laboratoire (doctorant ou </t>
    </r>
    <r>
      <rPr>
        <b/>
        <sz val="11"/>
        <color rgb="FFFF0000"/>
        <rFont val="Calibri"/>
        <family val="2"/>
        <scheme val="minor"/>
      </rPr>
      <t>garant</t>
    </r>
    <r>
      <rPr>
        <b/>
        <sz val="11"/>
        <color theme="1"/>
        <rFont val="Calibri"/>
        <family val="2"/>
        <scheme val="minor"/>
      </rPr>
      <t>)</t>
    </r>
  </si>
  <si>
    <r>
      <t>DIRECTEUR DE THESE (</t>
    </r>
    <r>
      <rPr>
        <b/>
        <sz val="14"/>
        <color rgb="FFFF0000"/>
        <rFont val="Calibri"/>
        <family val="2"/>
        <scheme val="minor"/>
      </rPr>
      <t>ou garant</t>
    </r>
    <r>
      <rPr>
        <b/>
        <sz val="14"/>
        <color theme="1"/>
        <rFont val="Calibri"/>
        <family val="2"/>
        <scheme val="minor"/>
      </rPr>
      <t>):</t>
    </r>
  </si>
  <si>
    <t>MEMBRES DU JURY PRIS EN CHARGE PAR LA DRED</t>
  </si>
  <si>
    <t>Personne 1</t>
  </si>
  <si>
    <t>email</t>
  </si>
  <si>
    <t>Personne 2</t>
  </si>
  <si>
    <t>Personne 3</t>
  </si>
  <si>
    <t>INFORMATIONS COMPLEMENTAIRES</t>
  </si>
  <si>
    <t>Jury</t>
  </si>
  <si>
    <t>MEMBRES DU JURY PRIS EN CHARGE PAR LE LABO</t>
  </si>
  <si>
    <t>Ceux-ci devront être retournés aux services financiers (dred.edfinances@univ-lyon2.fr)  et au secrétariat de l'Ecole Doctorale concernée impérativement trois semaines avant la date de soutenance accompagnés obligatoirement, pour les fonctionnaires ou assimilés extérieurs à l’Université Lumière Lyon 2, d'une attestation de non-paiement (ordre de mission sans frais) de leur organisme de rattachement.</t>
  </si>
  <si>
    <t>NOM</t>
  </si>
  <si>
    <r>
      <t>-</t>
    </r>
    <r>
      <rPr>
        <sz val="7"/>
        <color theme="1"/>
        <rFont val="Trebuchet MS"/>
        <family val="2"/>
      </rPr>
      <t xml:space="preserve">       </t>
    </r>
    <r>
      <rPr>
        <b/>
        <sz val="12"/>
        <color theme="1"/>
        <rFont val="Trebuchet MS"/>
        <family val="2"/>
      </rPr>
      <t>2 personnes</t>
    </r>
    <r>
      <rPr>
        <sz val="12"/>
        <color theme="1"/>
        <rFont val="Trebuchet MS"/>
        <family val="2"/>
      </rPr>
      <t xml:space="preserve"> sont prises en charge par l’établissement dont une seule venant de l’étranger. Les autres sont prises en charge par l’unité de recherche.</t>
    </r>
  </si>
  <si>
    <t>Adresse mail</t>
  </si>
  <si>
    <t>Merci de désigner les  membres du jury dont les frais de déplacement et de séjour seront pris en charge par le laboratoire</t>
  </si>
  <si>
    <t>Personne 4</t>
  </si>
  <si>
    <t>Personne 5</t>
  </si>
  <si>
    <t>UR de rattachement</t>
  </si>
  <si>
    <t xml:space="preserve">Lieu de soutenance: </t>
  </si>
  <si>
    <t>Sites de Soutenance</t>
  </si>
  <si>
    <t>Campus Porte des Alpes, Bron</t>
  </si>
  <si>
    <t>Autre site, préciser</t>
  </si>
  <si>
    <t>Campus Berge du Rhône, Lyon 7°</t>
  </si>
  <si>
    <t>Adresse si autre site:</t>
  </si>
  <si>
    <t>Horaire de la soutenance:</t>
  </si>
  <si>
    <t xml:space="preserve">Soutenance </t>
  </si>
  <si>
    <t>envoyée le :</t>
  </si>
  <si>
    <t>retour le :</t>
  </si>
  <si>
    <t>le :</t>
  </si>
  <si>
    <r>
      <t xml:space="preserve">Réservation </t>
    </r>
    <r>
      <rPr>
        <b/>
        <sz val="11"/>
        <color theme="1"/>
        <rFont val="Calibri"/>
        <family val="2"/>
        <scheme val="minor"/>
      </rPr>
      <t xml:space="preserve">salle de pot </t>
    </r>
    <r>
      <rPr>
        <sz val="11"/>
        <color theme="1"/>
        <rFont val="Calibri"/>
        <family val="2"/>
        <scheme val="minor"/>
      </rPr>
      <t xml:space="preserve">(lien formulaire + mail type si planning)
</t>
    </r>
    <r>
      <rPr>
        <sz val="11"/>
        <color theme="4"/>
        <rFont val="Calibri"/>
        <family val="2"/>
        <scheme val="minor"/>
      </rPr>
      <t>Formulaire BEL-142 au doctorant</t>
    </r>
  </si>
  <si>
    <r>
      <t xml:space="preserve">envoyée le :                                                         </t>
    </r>
    <r>
      <rPr>
        <sz val="11"/>
        <color theme="4"/>
        <rFont val="Calibri"/>
        <family val="2"/>
        <scheme val="minor"/>
      </rPr>
      <t>envoyé le :</t>
    </r>
  </si>
  <si>
    <r>
      <t xml:space="preserve">retour le :                                                              </t>
    </r>
    <r>
      <rPr>
        <sz val="11"/>
        <color theme="4"/>
        <rFont val="Calibri"/>
        <family val="2"/>
        <scheme val="minor"/>
      </rPr>
      <t>retour le :</t>
    </r>
  </si>
  <si>
    <t>Ticket GLPI</t>
  </si>
  <si>
    <t xml:space="preserve">Visio : </t>
  </si>
  <si>
    <t>Réservation salle soutenance (mail type si planning)</t>
  </si>
  <si>
    <t>Capacité de la salle (nombre de personnes attendues)</t>
  </si>
  <si>
    <t>POINTS IMPORTANTS</t>
  </si>
  <si>
    <t>Le lien vers la visite virtuelle des locaux https://www.univ-lyon2.fr/universite/visite-virtuelle-du-palais-hirsch</t>
  </si>
  <si>
    <t>Les 2 salles sont au RDC du Palais Hirsch.</t>
  </si>
  <si>
    <t>Questions fréquentes</t>
  </si>
  <si>
    <r>
      <t xml:space="preserve">Prise en charge financière au Pôle financier + </t>
    </r>
    <r>
      <rPr>
        <b/>
        <sz val="11"/>
        <color theme="1"/>
        <rFont val="Calibri"/>
        <family val="2"/>
        <scheme val="minor"/>
      </rPr>
      <t>copie au labo</t>
    </r>
  </si>
  <si>
    <t>DATE DE LA SOUTENANCE</t>
  </si>
  <si>
    <t>HEURE DE LA SOUTENANCE</t>
  </si>
  <si>
    <t>INFORMATIONS CONCERNANT LE DOCTORANT</t>
  </si>
  <si>
    <t xml:space="preserve">Prénom </t>
  </si>
  <si>
    <t xml:space="preserve">Téléphone </t>
  </si>
  <si>
    <t>ECOLE DOCTORALE</t>
  </si>
  <si>
    <t>INFORMATIONS CONCERNANT LA SOUTENANCE</t>
  </si>
  <si>
    <t>OUI</t>
  </si>
  <si>
    <t>NON</t>
  </si>
  <si>
    <t>Horaires d’ouverture (hors périodes de vacances universitaires) : Du lundi au vendredi de 7h30 à 21h et le samedi de 7h30 à 18h.</t>
  </si>
  <si>
    <t>Nom de l'interlocuteur pour remise des clés au PC sécurité</t>
  </si>
  <si>
    <t>Téléphone de l'interlocuteur pour remise des clés au PC sécurité</t>
  </si>
  <si>
    <t>Assistance sur les équipements audiovisuel de la salle pour projection</t>
  </si>
  <si>
    <t>Mise à disposition d'un ordinateur portable pour la soutenance</t>
  </si>
  <si>
    <t>Nombre de membres du jury qui suivent la soutenance à distance</t>
  </si>
  <si>
    <t>Nombre de membres du jury présents dans la salle</t>
  </si>
  <si>
    <t>Accessibilité des personnes à mobilité réduite, merci de contacter le service sécurité.</t>
  </si>
  <si>
    <t>Privilégier l’accès par l’entrée située 4, rue de l’Université.</t>
  </si>
  <si>
    <t>Le Service Prévention et Sécurité se réserve le droit d’émettre un avis défavorable à la tenue de la manifestation en cas de non-conformité de la planification de l'événement avec le règlement de sécurité (Réf : Arrêté du 25 juin 1980 relatif au risque d’incendie et de panique dans les ERP).</t>
  </si>
  <si>
    <t>Le Service Prévention et Sécurité se réserve également le droit de mettre fin à l'événement/la manifestation s'il juge que les aspects obligatoires du règlement de sécurité ne sont pas respectés.</t>
  </si>
  <si>
    <t>Conformément au règlement intérieur, sauf autorisation accordée par la présidente, la vente de biens ou de services est interdite dans les locaux et enceinte de l’université.</t>
  </si>
  <si>
    <t>Le présent signataire est considéré comme responsable de la manifestation et s’engage à assurer le respect des règles et consignes de sécurité qui lui ont été transmises.</t>
  </si>
  <si>
    <t>Livraison par un traiteur ?</t>
  </si>
  <si>
    <t>Si oui, nom de la société ou de la personne qui livre</t>
  </si>
  <si>
    <t>Heure d'arrivée de la personne/ société qui livre</t>
  </si>
  <si>
    <t>Besoins spécifiques: panneaux signalétiques, nombre</t>
  </si>
  <si>
    <t>Informations complémentaires que vous souhaitez nous communiquer</t>
  </si>
  <si>
    <t>Informations complémentaires</t>
  </si>
  <si>
    <r>
      <t xml:space="preserve">Les gestionnaires de l’ED, responsables de la réservation de la salle de pôt vous demanderont </t>
    </r>
    <r>
      <rPr>
        <b/>
        <sz val="11"/>
        <color theme="1"/>
        <rFont val="Trebuchet MS"/>
        <family val="2"/>
      </rPr>
      <t>d’identifier une personne qui récupérera les clés du Palais Hirsch</t>
    </r>
    <r>
      <rPr>
        <sz val="11"/>
        <color theme="1"/>
        <rFont val="Trebuchet MS"/>
        <family val="2"/>
      </rPr>
      <t>, au PC sécurité (situé dans le hall d’entrée du 4bis rue de l’université), en échange d’une pièce d’identité.</t>
    </r>
  </si>
  <si>
    <r>
      <t>Vous gérez donc l’ouverture et la fermeture des locaux</t>
    </r>
    <r>
      <rPr>
        <sz val="11"/>
        <color theme="1"/>
        <rFont val="Trebuchet MS"/>
        <family val="2"/>
      </rPr>
      <t>.</t>
    </r>
  </si>
  <si>
    <r>
      <t>Ø</t>
    </r>
    <r>
      <rPr>
        <sz val="11"/>
        <color theme="1"/>
        <rFont val="Times New Roman"/>
        <family val="1"/>
      </rPr>
      <t xml:space="preserve">  </t>
    </r>
    <r>
      <rPr>
        <sz val="11"/>
        <color theme="1"/>
        <rFont val="Trebuchet MS"/>
        <family val="2"/>
      </rPr>
      <t>Vous pouvez demander des supports de signalétique que vous aurez à faire (format A4, paysage) et à installer.</t>
    </r>
  </si>
  <si>
    <r>
      <t>Ø</t>
    </r>
    <r>
      <rPr>
        <sz val="11"/>
        <color theme="1"/>
        <rFont val="Times New Roman"/>
        <family val="1"/>
      </rPr>
      <t xml:space="preserve">  </t>
    </r>
    <r>
      <rPr>
        <sz val="11"/>
        <color theme="1"/>
        <rFont val="Trebuchet MS"/>
        <family val="2"/>
      </rPr>
      <t>Il n’est pas possible de rester stationné dans l’enceinte du campus.</t>
    </r>
  </si>
  <si>
    <r>
      <t>Ø</t>
    </r>
    <r>
      <rPr>
        <sz val="11"/>
        <color theme="1"/>
        <rFont val="Times New Roman"/>
        <family val="1"/>
      </rPr>
      <t xml:space="preserve">  </t>
    </r>
    <r>
      <rPr>
        <sz val="11"/>
        <color theme="1"/>
        <rFont val="Trebuchet MS"/>
        <family val="2"/>
      </rPr>
      <t>Vous pouvez accéder à une zone de déchargement uniquement, le temps de décharger le nécessaire.</t>
    </r>
  </si>
  <si>
    <r>
      <t>Ø</t>
    </r>
    <r>
      <rPr>
        <sz val="11"/>
        <color theme="1"/>
        <rFont val="Times New Roman"/>
        <family val="1"/>
      </rPr>
      <t xml:space="preserve">  </t>
    </r>
    <r>
      <rPr>
        <b/>
        <sz val="11"/>
        <color theme="1"/>
        <rFont val="Trebuchet MS"/>
        <family val="2"/>
      </rPr>
      <t>L’accès se fait par le portail au 4 rue de l’université</t>
    </r>
    <r>
      <rPr>
        <sz val="11"/>
        <color theme="1"/>
        <rFont val="Trebuchet MS"/>
        <family val="2"/>
      </rPr>
      <t>.</t>
    </r>
  </si>
  <si>
    <r>
      <t>Ø</t>
    </r>
    <r>
      <rPr>
        <sz val="11"/>
        <color theme="1"/>
        <rFont val="Times New Roman"/>
        <family val="1"/>
      </rPr>
      <t xml:space="preserve">  </t>
    </r>
    <r>
      <rPr>
        <sz val="11"/>
        <color theme="1"/>
        <rFont val="Trebuchet MS"/>
        <family val="2"/>
      </rPr>
      <t>Deux salles de pôt peuvent vous être proposées :</t>
    </r>
  </si>
  <si>
    <r>
      <t xml:space="preserve">-        </t>
    </r>
    <r>
      <rPr>
        <sz val="11"/>
        <color theme="1"/>
        <rFont val="Trebuchet MS"/>
        <family val="2"/>
      </rPr>
      <t>Le salon Lirondelle (ne dispose pas de réfrigérateur).</t>
    </r>
  </si>
  <si>
    <r>
      <t xml:space="preserve">-        </t>
    </r>
    <r>
      <rPr>
        <sz val="11"/>
        <color theme="1"/>
        <rFont val="Trebuchet MS"/>
        <family val="2"/>
      </rPr>
      <t>La salle BEL -142</t>
    </r>
  </si>
  <si>
    <r>
      <t>Il faudra faire la mise en place vous-même</t>
    </r>
    <r>
      <rPr>
        <sz val="11"/>
        <color theme="1"/>
        <rFont val="Trebuchet MS"/>
        <family val="2"/>
      </rPr>
      <t xml:space="preserve"> ou avec l’aide d’une autre personne.</t>
    </r>
  </si>
  <si>
    <r>
      <t>Comment déclarer ma demande de salle ?</t>
    </r>
    <r>
      <rPr>
        <sz val="11"/>
        <color theme="1"/>
        <rFont val="Trebuchet MS"/>
        <family val="2"/>
      </rPr>
      <t xml:space="preserve"> La fiche de liaison transmise à l’école doctorale 2 mois avant la date de soutenance permets de préciser le type de salle de soutenance souhaitée. Par mesure de sécurité, il est primordial d’inscrire le nombre d’invité attendu. Cela conditionne l’attribution et le type de la salle.</t>
    </r>
  </si>
  <si>
    <r>
      <t xml:space="preserve">Faut-il obligatoirement passer par l’école doctorale pour une demande de salle ? </t>
    </r>
    <r>
      <rPr>
        <sz val="11"/>
        <color theme="1"/>
        <rFont val="Trebuchet MS"/>
        <family val="2"/>
      </rPr>
      <t>Oui.</t>
    </r>
  </si>
  <si>
    <r>
      <t xml:space="preserve">Est-ce que la réservation peut être faite par une autre personne que le doctorant ? </t>
    </r>
    <r>
      <rPr>
        <sz val="11"/>
        <color theme="1"/>
        <rFont val="Trebuchet MS"/>
        <family val="2"/>
      </rPr>
      <t>Oui, la demande peut être effectuée par le directeur de thèse uniquement. En revanche ce dernier devra obligatoirement passer par l’école doctorale pour faire une demande d’une salle spécifique dans le périmètre de l’établissement OU avertir l’école doctorale d’une réservation effectuée à son initiative.</t>
    </r>
  </si>
  <si>
    <r>
      <t xml:space="preserve">Peut-on soutenir dans un établissement extérieur de l’établissement d’inscription ou de l’université de Lyon ? </t>
    </r>
    <r>
      <rPr>
        <sz val="11"/>
        <color theme="1"/>
        <rFont val="Trebuchet MS"/>
        <family val="2"/>
      </rPr>
      <t>Il est tout à fait possible que le doctorant fasse une réservation extérieure à condition que le lieu choisi rentre dans le domaine de l’enseignement supérieur ou soit un laboratoire en rapport avec le sujet de thèse du doctorant.</t>
    </r>
  </si>
  <si>
    <r>
      <t>Où peut-on trouver les contacts pour organiser une visio</t>
    </r>
    <r>
      <rPr>
        <sz val="11"/>
        <color theme="1"/>
        <rFont val="Trebuchet MS"/>
        <family val="2"/>
      </rPr>
      <t> ? en passant par le gestionnaire de son école doctorale ; en contactant la gestionnaire pour la MSH ; en passant par l’appariteur de la MILC</t>
    </r>
  </si>
  <si>
    <r>
      <t>☒</t>
    </r>
    <r>
      <rPr>
        <b/>
        <sz val="11"/>
        <color rgb="FFFF0000"/>
        <rFont val="Trebuchet MS"/>
        <family val="2"/>
      </rPr>
      <t xml:space="preserve"> Accès PMR</t>
    </r>
  </si>
  <si>
    <t>Plan VIGIPIRATE renforcé</t>
  </si>
  <si>
    <r>
      <t>Les organisateurs/trices, doivent s'assurer de disposer d'un</t>
    </r>
    <r>
      <rPr>
        <b/>
        <sz val="11"/>
        <color rgb="FFFF0000"/>
        <rFont val="Trebuchet MS"/>
        <family val="2"/>
      </rPr>
      <t xml:space="preserve"> listing des participants à jour</t>
    </r>
    <r>
      <rPr>
        <b/>
        <sz val="11"/>
        <color theme="1"/>
        <rFont val="Trebuchet MS"/>
        <family val="2"/>
      </rPr>
      <t>. Ce listing sera établi à partir d'un dispositif de réservation ou en cas d'entrée libre un système d'émargement. L’effectif maximal défini pour ces locaux ne doit en aucun cas être dépassé, l’organisateur/trice mettra ainsi en place les moyens nécessaires pour s’en assurer.</t>
    </r>
  </si>
  <si>
    <r>
      <t xml:space="preserve">En raison de la </t>
    </r>
    <r>
      <rPr>
        <b/>
        <sz val="11"/>
        <color rgb="FFFF0000"/>
        <rFont val="Trebuchet MS"/>
        <family val="2"/>
      </rPr>
      <t>mise en œuvre du plan Vigipirate</t>
    </r>
    <r>
      <rPr>
        <b/>
        <sz val="11"/>
        <color theme="1"/>
        <rFont val="Trebuchet MS"/>
        <family val="2"/>
      </rPr>
      <t>, l’accueil des différents évènements nécessite une organisation spécifique, raison pour laquelle pour le Grand amphithéâtre et les salles attenantes, l’entrée ne peut se faire que par le 18 quai Claude Bernard.</t>
    </r>
  </si>
  <si>
    <r>
      <t>Nous vous rappelons que</t>
    </r>
    <r>
      <rPr>
        <sz val="12"/>
        <color rgb="FFFF0000"/>
        <rFont val="Trebuchet MS"/>
        <family val="2"/>
      </rPr>
      <t xml:space="preserve"> </t>
    </r>
    <r>
      <rPr>
        <b/>
        <i/>
        <sz val="12"/>
        <color rgb="FFFF0000"/>
        <rFont val="Trebuchet MS"/>
        <family val="2"/>
      </rPr>
      <t>les organisateurs sont responsables de l'accueil du traiteur/du pot sur les sites et doivent s'assurer que les déchets sont jetés avant le départ des locaux</t>
    </r>
    <r>
      <rPr>
        <b/>
        <i/>
        <sz val="11"/>
        <color theme="1"/>
        <rFont val="Trebuchet MS"/>
        <family val="2"/>
      </rPr>
      <t>.</t>
    </r>
    <r>
      <rPr>
        <sz val="11"/>
        <color theme="1"/>
        <rFont val="Trebuchet MS"/>
        <family val="2"/>
      </rPr>
      <t xml:space="preserve"> (Bennes et poubelle à verre, situé près du portail du 5 rue Chevreul).</t>
    </r>
  </si>
  <si>
    <t xml:space="preserve">·       Une fiche de demande de création de missionnaire </t>
  </si>
  <si>
    <t>·       Une fiche de souhaits précisant les détails du déplacement</t>
  </si>
  <si>
    <t>Assistance sur les équipements audiovisuels de la salle pour projection</t>
  </si>
  <si>
    <t>Unité de Recherche</t>
  </si>
  <si>
    <t>ATTENTION: La réservation de la salle est faite par votre gestionnaire d'ED, ne contactez pas directement le planning</t>
  </si>
  <si>
    <t>Si autre site:</t>
  </si>
  <si>
    <t>Visioconférence demandée:</t>
  </si>
  <si>
    <t>Confidentialité/huis clos demandés:</t>
  </si>
  <si>
    <t>Site de soutenance:</t>
  </si>
  <si>
    <t>Capacité de la salle (nombre de personnes attendues):</t>
  </si>
  <si>
    <t>Nombre de membres du jury présents dans la salle:</t>
  </si>
  <si>
    <t>Réservé Gestionnaire, salle souhaitée</t>
  </si>
  <si>
    <t>NOM Directeur de Thèse</t>
  </si>
  <si>
    <t>Prénom Directeur de Thèse</t>
  </si>
  <si>
    <t>Mail Directeur de Thèse</t>
  </si>
  <si>
    <t>Besoin d'une salle supplémentaire pour moment convivial</t>
  </si>
  <si>
    <t>Heure de mise à disposition de la salle de convivialité</t>
  </si>
  <si>
    <t>Si autre site, lequel</t>
  </si>
  <si>
    <t>Fiche reçue le : //2024</t>
  </si>
  <si>
    <t>Accès PMR</t>
  </si>
  <si>
    <t>Le/la doctorant.e</t>
  </si>
  <si>
    <r>
      <t xml:space="preserve">La salle de soutenance et l'éventuel espace de convivialité seront réservés par votre gestionnaire d'école doctorale. Aucune réservation ne peut être faite directement par le doctorant.
La FAQ (onglet de ce classeur) vous précise vos engagements vis à vis des locaux.
</t>
    </r>
    <r>
      <rPr>
        <sz val="12"/>
        <rFont val="Trebuchet MS"/>
        <family val="2"/>
      </rPr>
      <t>Vous êtes responsable  de la manifestation et vous vous engagez à assurer le respect des règles et consignes de sécurité qui vous ont été transmises.</t>
    </r>
  </si>
  <si>
    <t xml:space="preserve">Dans le cadre du Plan Vigipirate renforcé « Urgence attentat » : </t>
  </si>
  <si>
    <t>De façon générale, certains accès seront fermés pour faciliter les possibles contrôles, qui ne seront pas systématiques afin de maintenir la fluidité d’accès aux locaux. Sur le campus Berges du Rhône, les accès se feront par le 4 bis rue de l’Université, le 5 rue Chevreul.
Tous les évènements, sans exception, doivent faire l’objet d’une inscription préalable du public via un formulaire ad hoc. Les organisateur/trices doivent organiser le pointage ou l’émargement à l’entrée de l’évènement, et être en mesure de fournir la liste exacte des personnes présentes.</t>
  </si>
  <si>
    <t>Il vous est demandé de récupérer la clef au PC Sécurité, 4 bis rue de l'Université</t>
  </si>
  <si>
    <r>
      <t xml:space="preserve">   Tél : </t>
    </r>
    <r>
      <rPr>
        <b/>
        <sz val="11"/>
        <color theme="1"/>
        <rFont val="Tahoma"/>
        <family val="2"/>
      </rPr>
      <t>04 78 69 76 69</t>
    </r>
    <r>
      <rPr>
        <sz val="11"/>
        <color theme="1"/>
        <rFont val="Tahoma"/>
        <family val="2"/>
      </rPr>
      <t xml:space="preserve"> ou : </t>
    </r>
    <r>
      <rPr>
        <b/>
        <sz val="11"/>
        <color theme="1"/>
        <rFont val="Tahoma"/>
        <family val="2"/>
      </rPr>
      <t>04 78 69 76 99</t>
    </r>
  </si>
  <si>
    <t>Après fermeture de la porte, vous devez ramener la clef au PC sécurité</t>
  </si>
  <si>
    <r>
      <rPr>
        <b/>
        <sz val="11"/>
        <color rgb="FFFF0000"/>
        <rFont val="Trebuchet MS"/>
        <family val="2"/>
      </rPr>
      <t>REGLEMENT CONCERNANT L’UTILISATION DES SALLES DE CONVIVIALITE (LIRONDELLE ou BEL.-142) POUR LES POTS DE THESE</t>
    </r>
    <r>
      <rPr>
        <sz val="11"/>
        <rFont val="Trebuchet MS"/>
        <family val="2"/>
      </rPr>
      <t xml:space="preserve">
</t>
    </r>
    <r>
      <rPr>
        <b/>
        <sz val="11"/>
        <rFont val="Trebuchet MS"/>
        <family val="2"/>
      </rPr>
      <t xml:space="preserve">La salle qui est mise à votre disposition doit être restituée </t>
    </r>
    <r>
      <rPr>
        <b/>
        <u/>
        <sz val="11"/>
        <rFont val="Trebuchet MS"/>
        <family val="2"/>
      </rPr>
      <t>propre et en bon état</t>
    </r>
    <r>
      <rPr>
        <sz val="11"/>
        <rFont val="Trebuchet MS"/>
        <family val="2"/>
      </rPr>
      <t xml:space="preserve">. Elle ne peut accueillir que 50 personnes maximum (pour la BEL -142) ou 90 ( pour le salon LIRONDELLE).
Cela signifie que vous devez impérativement :
-	apporter des sacs poubelles afin de ne laisser aucun déchet dans la salle
(les sacs poubelles pleins sont à déposer dans les containers prévus à cet effet à l’extérieur) ;
-	apporter des produits d’entretien pour laisser les lieux propres après utilisation ;
-	éteindre les lumières, fermer la porte et les fenêtres du local avant de le quitter ;
</t>
    </r>
  </si>
  <si>
    <t>• 320 € pour la France</t>
  </si>
  <si>
    <t xml:space="preserve">• 670 € pour l’étranger </t>
  </si>
  <si>
    <r>
      <t xml:space="preserve">Les billets (avion, train) ainsi que les nuitées seront réservés obligatoirement par la Direction de la recherche dans la limite des forfaits indiqués ci-dessus. </t>
    </r>
    <r>
      <rPr>
        <b/>
        <u/>
        <sz val="11"/>
        <color theme="1"/>
        <rFont val="Trebuchet MS"/>
        <family val="2"/>
      </rPr>
      <t>Aucun remboursement sur justificatif n'est plus possible</t>
    </r>
  </si>
  <si>
    <r>
      <t xml:space="preserve">A remettre au secrétariat des Écoles doctorales, 18 Quai Claude BERNARD, au moins </t>
    </r>
    <r>
      <rPr>
        <b/>
        <sz val="12"/>
        <color rgb="FFFF0000"/>
        <rFont val="Trebuchet MS"/>
        <family val="2"/>
      </rPr>
      <t>dix semaines</t>
    </r>
    <r>
      <rPr>
        <sz val="12"/>
        <color theme="1"/>
        <rFont val="Trebuchet MS"/>
        <family val="2"/>
      </rPr>
      <t xml:space="preserve"> avant la date prévue de soutenance, en parallèle de votre demande de soutenance ADUM</t>
    </r>
  </si>
  <si>
    <t>Fiche de liaison logistique en vue d’une soutenance de thèse</t>
  </si>
  <si>
    <t>1. Le doctorant</t>
  </si>
  <si>
    <t>2. Le directeur de Thèse</t>
  </si>
  <si>
    <t>3. L'école doctorale</t>
  </si>
  <si>
    <t>4. La soutenance</t>
  </si>
  <si>
    <t>5. Les frais de déplacement</t>
  </si>
  <si>
    <r>
      <t>I.</t>
    </r>
    <r>
      <rPr>
        <b/>
        <sz val="7"/>
        <color theme="1"/>
        <rFont val="Trebuchet MS"/>
        <family val="2"/>
      </rPr>
      <t xml:space="preserve">                </t>
    </r>
    <r>
      <rPr>
        <b/>
        <sz val="14"/>
        <color theme="1"/>
        <rFont val="Trebuchet MS"/>
        <family val="2"/>
      </rPr>
      <t>FRAIS DE DÉPLACEMENT</t>
    </r>
  </si>
  <si>
    <r>
      <t>II.</t>
    </r>
    <r>
      <rPr>
        <b/>
        <sz val="7"/>
        <color theme="1"/>
        <rFont val="Trebuchet MS"/>
        <family val="2"/>
      </rPr>
      <t xml:space="preserve">                </t>
    </r>
    <r>
      <rPr>
        <b/>
        <sz val="14"/>
        <color theme="1"/>
        <rFont val="Trebuchet MS"/>
        <family val="2"/>
      </rPr>
      <t>SALLE DE SOUTENANCE ET SALLE DE CONVIVIALITE</t>
    </r>
  </si>
  <si>
    <t>ED N°</t>
  </si>
  <si>
    <t xml:space="preserve">Nom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</si>
</sst>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51">
    <font>
      <sz val="11"/>
      <color theme="1"/>
      <name val="Calibri"/>
      <family val="2"/>
      <scheme val="minor"/>
    </font>
    <font>
      <sz val="11"/>
      <color rgb="FFFF0000"/>
      <name val="Calibri"/>
      <family val="2"/>
      <scheme val="minor"/>
    </font>
    <font>
      <b/>
      <sz val="11"/>
      <color theme="1"/>
      <name val="Calibri"/>
      <family val="2"/>
      <scheme val="minor"/>
    </font>
    <font>
      <b/>
      <sz val="10.5"/>
      <color theme="1"/>
      <name val="Trebuchet MS"/>
      <family val="2"/>
    </font>
    <font>
      <sz val="10.5"/>
      <color theme="1"/>
      <name val="Trebuchet MS"/>
      <family val="2"/>
    </font>
    <font>
      <b/>
      <sz val="11"/>
      <color rgb="FFC00000"/>
      <name val="Trebuchet MS"/>
      <family val="2"/>
    </font>
    <font>
      <b/>
      <sz val="12"/>
      <color rgb="FF0070C0"/>
      <name val="Trebuchet MS"/>
      <family val="2"/>
    </font>
    <font>
      <b/>
      <sz val="10.5"/>
      <color rgb="FFC00000"/>
      <name val="Trebuchet MS"/>
      <family val="2"/>
    </font>
    <font>
      <u/>
      <sz val="11"/>
      <color theme="10"/>
      <name val="Calibri"/>
      <family val="2"/>
      <scheme val="minor"/>
    </font>
    <font>
      <b/>
      <sz val="14"/>
      <color theme="1"/>
      <name val="Calibri"/>
      <family val="2"/>
      <scheme val="minor"/>
    </font>
    <font>
      <b/>
      <sz val="11"/>
      <color rgb="FFFF0000"/>
      <name val="Calibri"/>
      <family val="2"/>
      <scheme val="minor"/>
    </font>
    <font>
      <b/>
      <sz val="14"/>
      <color rgb="FFFF0000"/>
      <name val="Calibri"/>
      <family val="2"/>
      <scheme val="minor"/>
    </font>
    <font>
      <sz val="11"/>
      <color theme="1"/>
      <name val="Trebuchet MS"/>
      <family val="2"/>
    </font>
    <font>
      <sz val="12"/>
      <color theme="1"/>
      <name val="Trebuchet MS"/>
      <family val="2"/>
    </font>
    <font>
      <b/>
      <sz val="12"/>
      <color rgb="FFFF0000"/>
      <name val="Trebuchet MS"/>
      <family val="2"/>
    </font>
    <font>
      <b/>
      <sz val="12"/>
      <color theme="1"/>
      <name val="Trebuchet MS"/>
      <family val="2"/>
    </font>
    <font>
      <u/>
      <sz val="11"/>
      <color theme="10"/>
      <name val="Trebuchet MS"/>
      <family val="2"/>
    </font>
    <font>
      <b/>
      <sz val="10"/>
      <color theme="1"/>
      <name val="Trebuchet MS"/>
      <family val="2"/>
    </font>
    <font>
      <b/>
      <sz val="11"/>
      <color theme="1"/>
      <name val="Trebuchet MS"/>
      <family val="2"/>
    </font>
    <font>
      <b/>
      <sz val="18"/>
      <color theme="1"/>
      <name val="Trebuchet MS"/>
      <family val="2"/>
    </font>
    <font>
      <b/>
      <sz val="18"/>
      <color rgb="FFED7D31"/>
      <name val="Trebuchet MS"/>
      <family val="2"/>
    </font>
    <font>
      <b/>
      <sz val="14"/>
      <color theme="1"/>
      <name val="Trebuchet MS"/>
      <family val="2"/>
    </font>
    <font>
      <b/>
      <sz val="7"/>
      <color theme="1"/>
      <name val="Trebuchet MS"/>
      <family val="2"/>
    </font>
    <font>
      <sz val="7"/>
      <color theme="1"/>
      <name val="Trebuchet MS"/>
      <family val="2"/>
    </font>
    <font>
      <sz val="10"/>
      <color theme="1"/>
      <name val="Trebuchet MS"/>
      <family val="2"/>
    </font>
    <font>
      <i/>
      <sz val="10"/>
      <color theme="1"/>
      <name val="Trebuchet MS"/>
      <family val="2"/>
    </font>
    <font>
      <sz val="10.5"/>
      <color theme="1"/>
      <name val="Trebuchet MS"/>
      <family val="2"/>
      <charset val="2"/>
    </font>
    <font>
      <i/>
      <sz val="11"/>
      <color rgb="FFFF0000"/>
      <name val="Trebuchet MS"/>
      <family val="2"/>
    </font>
    <font>
      <b/>
      <sz val="11"/>
      <color rgb="FFFF0000"/>
      <name val="Trebuchet MS"/>
      <family val="2"/>
    </font>
    <font>
      <sz val="8"/>
      <color rgb="FF000000"/>
      <name val="Segoe UI"/>
      <family val="2"/>
    </font>
    <font>
      <b/>
      <u/>
      <sz val="11"/>
      <color theme="1"/>
      <name val="Trebuchet MS"/>
      <family val="2"/>
    </font>
    <font>
      <sz val="11"/>
      <color rgb="FFFF0000"/>
      <name val="Trebuchet MS"/>
      <family val="2"/>
    </font>
    <font>
      <sz val="12"/>
      <color rgb="FFFF0000"/>
      <name val="Trebuchet MS"/>
      <family val="2"/>
    </font>
    <font>
      <sz val="11"/>
      <color theme="4"/>
      <name val="Calibri"/>
      <family val="2"/>
      <scheme val="minor"/>
    </font>
    <font>
      <b/>
      <sz val="11"/>
      <color rgb="FF4472C4"/>
      <name val="Trebuchet MS"/>
      <family val="2"/>
    </font>
    <font>
      <sz val="11"/>
      <color theme="1"/>
      <name val="Times New Roman"/>
      <family val="1"/>
    </font>
    <font>
      <b/>
      <i/>
      <sz val="11"/>
      <color theme="1"/>
      <name val="Trebuchet MS"/>
      <family val="2"/>
    </font>
    <font>
      <sz val="11"/>
      <color theme="1"/>
      <name val="Wingdings"/>
      <charset val="2"/>
    </font>
    <font>
      <b/>
      <sz val="11"/>
      <color rgb="FFFF0000"/>
      <name val="MS Gothic"/>
      <family val="3"/>
    </font>
    <font>
      <sz val="11"/>
      <color rgb="FF221E1F"/>
      <name val="Trebuchet MS"/>
      <family val="2"/>
    </font>
    <font>
      <b/>
      <u/>
      <sz val="11"/>
      <color theme="10"/>
      <name val="Calibri"/>
      <family val="2"/>
      <scheme val="minor"/>
    </font>
    <font>
      <b/>
      <i/>
      <sz val="12"/>
      <color rgb="FFFF0000"/>
      <name val="Trebuchet MS"/>
      <family val="2"/>
    </font>
    <font>
      <sz val="11"/>
      <color theme="1"/>
      <name val="Tahoma"/>
      <family val="2"/>
    </font>
    <font>
      <b/>
      <sz val="11"/>
      <color theme="1"/>
      <name val="Tahoma"/>
      <family val="2"/>
    </font>
    <font>
      <b/>
      <sz val="11"/>
      <name val="Trebuchet MS"/>
      <family val="2"/>
    </font>
    <font>
      <sz val="11"/>
      <name val="Trebuchet MS"/>
      <family val="2"/>
    </font>
    <font>
      <sz val="12"/>
      <name val="Trebuchet MS"/>
      <family val="2"/>
    </font>
    <font>
      <i/>
      <u/>
      <sz val="11"/>
      <color rgb="FF1F497D"/>
      <name val="Trebuchet MS"/>
      <family val="2"/>
    </font>
    <font>
      <sz val="11"/>
      <color rgb="FF1F497D"/>
      <name val="Trebuchet MS"/>
      <family val="2"/>
    </font>
    <font>
      <b/>
      <i/>
      <u/>
      <sz val="11"/>
      <color rgb="FFFF0000"/>
      <name val="Trebuchet MS"/>
      <family val="2"/>
    </font>
    <font>
      <b/>
      <u/>
      <sz val="11"/>
      <name val="Trebuchet MS"/>
      <family val="2"/>
    </font>
  </fonts>
  <fills count="9">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0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auto="1"/>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bottom style="dashed">
        <color indexed="64"/>
      </bottom>
      <diagonal/>
    </border>
    <border>
      <left/>
      <right style="thin">
        <color indexed="64"/>
      </right>
      <top style="thin">
        <color indexed="64"/>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medium">
        <color auto="1"/>
      </top>
      <bottom style="medium">
        <color auto="1"/>
      </bottom>
      <diagonal/>
    </border>
  </borders>
  <cellStyleXfs count="2">
    <xf numFmtId="0" fontId="0" fillId="0" borderId="0"/>
    <xf numFmtId="0" fontId="8" fillId="0" borderId="0" applyNumberFormat="0" applyFill="0" applyBorder="0" applyAlignment="0" applyProtection="0"/>
  </cellStyleXfs>
  <cellXfs count="195">
    <xf numFmtId="0" fontId="0" fillId="0" borderId="0" xfId="0"/>
    <xf numFmtId="0" fontId="3" fillId="0" borderId="0" xfId="0" applyFont="1" applyAlignment="1">
      <alignment horizontal="left" vertical="center"/>
    </xf>
    <xf numFmtId="0" fontId="0" fillId="0" borderId="0" xfId="0" applyAlignment="1">
      <alignment horizontal="center" vertical="center"/>
    </xf>
    <xf numFmtId="0" fontId="6"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justify" vertical="center"/>
    </xf>
    <xf numFmtId="0" fontId="7" fillId="0" borderId="0" xfId="0" applyFont="1" applyAlignment="1">
      <alignment horizontal="justify" vertical="center"/>
    </xf>
    <xf numFmtId="0" fontId="6" fillId="0" borderId="0" xfId="0" applyFont="1" applyAlignment="1">
      <alignment vertical="center"/>
    </xf>
    <xf numFmtId="0" fontId="4" fillId="0" borderId="0" xfId="0" applyFont="1" applyAlignment="1">
      <alignment horizontal="justify" vertical="center"/>
    </xf>
    <xf numFmtId="0" fontId="0" fillId="0" borderId="0" xfId="0" applyBorder="1"/>
    <xf numFmtId="0" fontId="0" fillId="0" borderId="0" xfId="0" applyBorder="1" applyAlignment="1">
      <alignment horizontal="left" vertical="center" wrapText="1"/>
    </xf>
    <xf numFmtId="14" fontId="0" fillId="0" borderId="0" xfId="0" applyNumberFormat="1" applyBorder="1" applyAlignment="1">
      <alignment horizontal="left" vertical="center" wrapText="1"/>
    </xf>
    <xf numFmtId="0" fontId="9" fillId="2" borderId="0" xfId="0" applyFont="1" applyFill="1" applyBorder="1"/>
    <xf numFmtId="0" fontId="2" fillId="0" borderId="0" xfId="0" applyFont="1" applyBorder="1"/>
    <xf numFmtId="0" fontId="2" fillId="0" borderId="0" xfId="0" applyFont="1"/>
    <xf numFmtId="0" fontId="9" fillId="0" borderId="0" xfId="0" applyFont="1" applyBorder="1"/>
    <xf numFmtId="0" fontId="0" fillId="0" borderId="0" xfId="0" applyBorder="1" applyAlignment="1">
      <alignment horizontal="center" vertical="center"/>
    </xf>
    <xf numFmtId="0" fontId="0" fillId="0" borderId="0" xfId="0" applyBorder="1" applyAlignment="1">
      <alignment horizontal="center"/>
    </xf>
    <xf numFmtId="14" fontId="0" fillId="0" borderId="0" xfId="0" applyNumberFormat="1" applyAlignment="1">
      <alignment horizontal="center" vertical="center"/>
    </xf>
    <xf numFmtId="0" fontId="0" fillId="0" borderId="0" xfId="0" applyAlignment="1">
      <alignment horizontal="center"/>
    </xf>
    <xf numFmtId="0" fontId="12" fillId="0" borderId="0" xfId="0" applyFont="1"/>
    <xf numFmtId="0" fontId="15" fillId="0" borderId="0" xfId="0" applyFont="1" applyAlignment="1">
      <alignment horizontal="left" vertical="center" indent="4"/>
    </xf>
    <xf numFmtId="0" fontId="18" fillId="0" borderId="0" xfId="0" applyFont="1" applyAlignment="1">
      <alignment horizontal="center" vertical="center"/>
    </xf>
    <xf numFmtId="0" fontId="19" fillId="0" borderId="0" xfId="0" applyFont="1" applyAlignment="1">
      <alignment horizontal="justify" vertical="center"/>
    </xf>
    <xf numFmtId="0" fontId="21" fillId="0" borderId="0" xfId="0" applyFont="1" applyAlignment="1">
      <alignment vertical="center"/>
    </xf>
    <xf numFmtId="0" fontId="21" fillId="0" borderId="0" xfId="0" applyFont="1" applyAlignment="1">
      <alignment horizontal="left" vertical="center" indent="7"/>
    </xf>
    <xf numFmtId="0" fontId="25" fillId="0" borderId="0" xfId="0" applyFont="1" applyAlignment="1">
      <alignment horizontal="left" vertical="center" indent="7"/>
    </xf>
    <xf numFmtId="0" fontId="12" fillId="0" borderId="0" xfId="0" applyFont="1" applyAlignment="1"/>
    <xf numFmtId="0" fontId="4" fillId="0" borderId="15" xfId="0" applyFont="1" applyBorder="1" applyAlignment="1">
      <alignment vertical="center" wrapText="1"/>
    </xf>
    <xf numFmtId="0" fontId="4" fillId="0" borderId="17" xfId="0" applyFont="1" applyBorder="1" applyAlignment="1">
      <alignment vertical="center" wrapText="1"/>
    </xf>
    <xf numFmtId="0" fontId="3" fillId="0" borderId="15" xfId="0" applyFont="1" applyBorder="1" applyAlignment="1">
      <alignment horizontal="center" vertical="center" wrapText="1"/>
    </xf>
    <xf numFmtId="0" fontId="4" fillId="0" borderId="19" xfId="0" applyFont="1" applyBorder="1" applyAlignment="1">
      <alignment vertical="center" wrapText="1"/>
    </xf>
    <xf numFmtId="0" fontId="7" fillId="0" borderId="0" xfId="0" applyFont="1" applyBorder="1" applyAlignment="1">
      <alignment horizontal="justify" vertical="center"/>
    </xf>
    <xf numFmtId="0" fontId="0" fillId="0" borderId="0" xfId="0" applyBorder="1" applyAlignment="1"/>
    <xf numFmtId="0" fontId="12" fillId="0" borderId="0" xfId="0" applyFont="1" applyAlignment="1">
      <alignment horizontal="left"/>
    </xf>
    <xf numFmtId="0" fontId="3" fillId="0" borderId="23" xfId="0" applyFont="1" applyBorder="1" applyAlignment="1">
      <alignment horizontal="center" vertical="center" wrapText="1"/>
    </xf>
    <xf numFmtId="0" fontId="12" fillId="0" borderId="16" xfId="0" applyFont="1" applyBorder="1"/>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7" fillId="0" borderId="0" xfId="0" applyFont="1"/>
    <xf numFmtId="0" fontId="13" fillId="0" borderId="0" xfId="0" applyFont="1" applyAlignment="1">
      <alignment horizontal="left" vertical="center"/>
    </xf>
    <xf numFmtId="0" fontId="12" fillId="0" borderId="0" xfId="0" applyFont="1" applyProtection="1">
      <protection locked="0"/>
    </xf>
    <xf numFmtId="0" fontId="0" fillId="0" borderId="0" xfId="0" applyAlignment="1">
      <alignment horizontal="left"/>
    </xf>
    <xf numFmtId="0" fontId="26" fillId="0" borderId="1" xfId="0" applyFont="1" applyFill="1" applyBorder="1" applyAlignment="1" applyProtection="1">
      <alignment vertical="top" wrapText="1"/>
      <protection locked="0"/>
    </xf>
    <xf numFmtId="0" fontId="17" fillId="0" borderId="6"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4" fillId="0" borderId="17" xfId="0" applyFont="1" applyBorder="1" applyAlignment="1" applyProtection="1">
      <alignment vertical="center" wrapText="1"/>
      <protection locked="0"/>
    </xf>
    <xf numFmtId="0" fontId="12" fillId="0" borderId="18" xfId="0" applyFont="1" applyBorder="1" applyProtection="1">
      <protection locked="0"/>
    </xf>
    <xf numFmtId="0" fontId="3" fillId="0" borderId="21"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12" fillId="0" borderId="22" xfId="0" applyFont="1" applyBorder="1" applyProtection="1">
      <protection locked="0"/>
    </xf>
    <xf numFmtId="0" fontId="4" fillId="0" borderId="24" xfId="0" applyFont="1" applyBorder="1" applyAlignment="1" applyProtection="1">
      <alignment vertical="center" wrapText="1"/>
      <protection locked="0"/>
    </xf>
    <xf numFmtId="0" fontId="12" fillId="0" borderId="0" xfId="0" applyFont="1" applyAlignment="1">
      <alignment horizontal="left" vertical="center"/>
    </xf>
    <xf numFmtId="0" fontId="12" fillId="0" borderId="0" xfId="0" applyFont="1" applyAlignment="1">
      <alignment vertical="center"/>
    </xf>
    <xf numFmtId="0" fontId="4" fillId="0" borderId="16" xfId="0" applyFont="1" applyBorder="1" applyAlignment="1" applyProtection="1">
      <alignment vertical="center"/>
      <protection locked="0"/>
    </xf>
    <xf numFmtId="0" fontId="0" fillId="0" borderId="0" xfId="0" applyAlignment="1">
      <alignment horizontal="left" vertical="center"/>
    </xf>
    <xf numFmtId="0" fontId="0" fillId="0" borderId="0" xfId="0" applyAlignment="1">
      <alignment horizontal="left" vertical="top"/>
    </xf>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26" xfId="0" applyFill="1" applyBorder="1"/>
    <xf numFmtId="14" fontId="0" fillId="3" borderId="1" xfId="0" applyNumberFormat="1" applyFill="1" applyBorder="1" applyAlignment="1">
      <alignment horizontal="center" vertical="center" wrapText="1"/>
    </xf>
    <xf numFmtId="0" fontId="0" fillId="6" borderId="11" xfId="0" applyFill="1" applyBorder="1" applyAlignment="1">
      <alignment vertical="center" wrapText="1"/>
    </xf>
    <xf numFmtId="0" fontId="0" fillId="3" borderId="11" xfId="0" applyFill="1" applyBorder="1" applyAlignment="1">
      <alignment vertical="center" wrapText="1"/>
    </xf>
    <xf numFmtId="0" fontId="0" fillId="3" borderId="8" xfId="0" applyFill="1" applyBorder="1" applyAlignment="1">
      <alignment vertical="center" wrapText="1"/>
    </xf>
    <xf numFmtId="0" fontId="0" fillId="6" borderId="8" xfId="0" applyFill="1" applyBorder="1" applyAlignment="1">
      <alignment vertical="center" wrapText="1"/>
    </xf>
    <xf numFmtId="0" fontId="0" fillId="3" borderId="5" xfId="0" applyFill="1" applyBorder="1" applyAlignment="1">
      <alignment vertical="center" wrapText="1"/>
    </xf>
    <xf numFmtId="14" fontId="0" fillId="6" borderId="12" xfId="0" applyNumberFormat="1" applyFill="1" applyBorder="1" applyAlignment="1">
      <alignment horizontal="center" vertical="center" wrapText="1"/>
    </xf>
    <xf numFmtId="14" fontId="0" fillId="6" borderId="4" xfId="0" applyNumberFormat="1" applyFill="1" applyBorder="1" applyAlignment="1">
      <alignment horizontal="center" vertical="center" wrapText="1"/>
    </xf>
    <xf numFmtId="14" fontId="0" fillId="3" borderId="2" xfId="0" applyNumberFormat="1" applyFill="1" applyBorder="1" applyAlignment="1">
      <alignment horizontal="center" vertical="center" wrapText="1"/>
    </xf>
    <xf numFmtId="14" fontId="0" fillId="3" borderId="12" xfId="0" applyNumberFormat="1" applyFill="1" applyBorder="1" applyAlignment="1">
      <alignment horizontal="center" vertical="center" wrapText="1"/>
    </xf>
    <xf numFmtId="14" fontId="21" fillId="0" borderId="0" xfId="0" applyNumberFormat="1" applyFont="1" applyAlignment="1">
      <alignment horizontal="right" vertical="center" wrapText="1"/>
    </xf>
    <xf numFmtId="49" fontId="21" fillId="0" borderId="0" xfId="0" applyNumberFormat="1" applyFont="1" applyAlignment="1">
      <alignment horizontal="right" vertical="center" wrapText="1"/>
    </xf>
    <xf numFmtId="14" fontId="12" fillId="0" borderId="0" xfId="0" applyNumberFormat="1" applyFont="1" applyAlignment="1">
      <alignment horizontal="right" vertical="center" wrapText="1"/>
    </xf>
    <xf numFmtId="49" fontId="12" fillId="0" borderId="0" xfId="0" applyNumberFormat="1" applyFont="1" applyAlignment="1">
      <alignment horizontal="right" vertical="center" wrapText="1"/>
    </xf>
    <xf numFmtId="0" fontId="12" fillId="0" borderId="0" xfId="0" applyFont="1" applyAlignment="1">
      <alignment horizontal="right" vertical="center" wrapText="1"/>
    </xf>
    <xf numFmtId="0" fontId="21" fillId="0" borderId="0" xfId="0" applyFont="1" applyAlignment="1">
      <alignment vertical="center" wrapText="1"/>
    </xf>
    <xf numFmtId="0" fontId="12" fillId="0" borderId="0" xfId="0" applyFont="1" applyAlignment="1">
      <alignment vertical="center" wrapText="1"/>
    </xf>
    <xf numFmtId="0" fontId="34" fillId="0" borderId="0" xfId="0" applyFont="1" applyAlignment="1">
      <alignment vertical="center" wrapText="1"/>
    </xf>
    <xf numFmtId="0" fontId="0" fillId="0" borderId="0" xfId="0" applyFont="1"/>
    <xf numFmtId="0" fontId="12" fillId="0" borderId="0" xfId="0" applyFont="1" applyAlignment="1">
      <alignment horizontal="justify" vertical="center" wrapText="1"/>
    </xf>
    <xf numFmtId="0" fontId="36" fillId="0" borderId="0" xfId="0" applyFont="1" applyAlignment="1">
      <alignment horizontal="justify" vertical="center" wrapText="1"/>
    </xf>
    <xf numFmtId="0" fontId="8" fillId="0" borderId="0" xfId="1" applyFont="1" applyAlignment="1">
      <alignment horizontal="justify" vertical="center" wrapText="1"/>
    </xf>
    <xf numFmtId="0" fontId="18" fillId="0" borderId="0" xfId="0" applyFont="1" applyAlignment="1">
      <alignment horizontal="justify" vertical="center" wrapText="1"/>
    </xf>
    <xf numFmtId="0" fontId="37" fillId="0" borderId="0" xfId="0" applyFont="1" applyAlignment="1">
      <alignment horizontal="justify" vertical="center" wrapText="1"/>
    </xf>
    <xf numFmtId="0" fontId="35" fillId="0" borderId="0" xfId="0" applyFont="1" applyAlignment="1">
      <alignment horizontal="justify" vertical="center" wrapText="1"/>
    </xf>
    <xf numFmtId="0" fontId="28" fillId="0" borderId="0" xfId="0" applyFont="1" applyAlignment="1">
      <alignment horizontal="center" vertical="center" wrapText="1"/>
    </xf>
    <xf numFmtId="0" fontId="18" fillId="0" borderId="0" xfId="0" applyFont="1" applyAlignment="1">
      <alignment vertical="center" wrapText="1"/>
    </xf>
    <xf numFmtId="0" fontId="38" fillId="0" borderId="0" xfId="0" applyFont="1" applyAlignment="1">
      <alignment horizontal="left" vertical="center" wrapText="1" indent="1"/>
    </xf>
    <xf numFmtId="0" fontId="39" fillId="0" borderId="0" xfId="0" applyFont="1" applyAlignment="1">
      <alignment vertical="center"/>
    </xf>
    <xf numFmtId="0" fontId="0" fillId="0" borderId="0" xfId="0" applyFont="1" applyAlignment="1">
      <alignment wrapText="1"/>
    </xf>
    <xf numFmtId="0" fontId="40" fillId="0" borderId="0" xfId="1" applyFont="1" applyAlignment="1">
      <alignment horizontal="center" vertical="center" wrapText="1"/>
    </xf>
    <xf numFmtId="0" fontId="12" fillId="0" borderId="0" xfId="0" applyFont="1" applyAlignment="1">
      <alignment horizontal="left" vertical="center" indent="4"/>
    </xf>
    <xf numFmtId="0" fontId="12" fillId="7" borderId="0" xfId="0" applyFont="1" applyFill="1" applyAlignment="1">
      <alignment vertical="center" wrapText="1"/>
    </xf>
    <xf numFmtId="0" fontId="12" fillId="7" borderId="0" xfId="0" applyNumberFormat="1" applyFont="1" applyFill="1" applyAlignment="1">
      <alignment horizontal="right" vertical="center" wrapText="1"/>
    </xf>
    <xf numFmtId="0" fontId="12" fillId="6" borderId="0" xfId="0" applyFont="1" applyFill="1" applyAlignment="1">
      <alignment vertical="center" wrapText="1"/>
    </xf>
    <xf numFmtId="0" fontId="12" fillId="6" borderId="0" xfId="0" applyNumberFormat="1" applyFont="1" applyFill="1" applyAlignment="1">
      <alignment horizontal="right" vertical="center" wrapText="1"/>
    </xf>
    <xf numFmtId="0" fontId="12" fillId="4" borderId="0" xfId="0" applyFont="1" applyFill="1" applyAlignment="1">
      <alignment vertical="center" wrapText="1"/>
    </xf>
    <xf numFmtId="0" fontId="12" fillId="4" borderId="0" xfId="0" applyNumberFormat="1" applyFont="1" applyFill="1" applyAlignment="1">
      <alignment horizontal="right" vertical="center" wrapText="1"/>
    </xf>
    <xf numFmtId="0" fontId="12" fillId="3" borderId="0" xfId="0" applyFont="1" applyFill="1" applyAlignment="1">
      <alignment vertical="center" wrapText="1"/>
    </xf>
    <xf numFmtId="0" fontId="12" fillId="3" borderId="0" xfId="0" applyNumberFormat="1" applyFont="1" applyFill="1" applyAlignment="1">
      <alignment horizontal="right" vertical="center" wrapText="1"/>
    </xf>
    <xf numFmtId="0" fontId="28" fillId="0" borderId="0" xfId="0" applyFont="1" applyAlignment="1"/>
    <xf numFmtId="0" fontId="31" fillId="7" borderId="0" xfId="0" applyFont="1" applyFill="1" applyAlignment="1">
      <alignment vertical="center" wrapText="1"/>
    </xf>
    <xf numFmtId="0" fontId="31" fillId="7" borderId="0" xfId="0" applyNumberFormat="1" applyFont="1" applyFill="1" applyAlignment="1">
      <alignment horizontal="right" vertical="center" wrapText="1"/>
    </xf>
    <xf numFmtId="14" fontId="4" fillId="0" borderId="1" xfId="0" applyNumberFormat="1" applyFont="1" applyBorder="1" applyAlignment="1" applyProtection="1">
      <alignment vertical="center" wrapText="1"/>
      <protection locked="0"/>
    </xf>
    <xf numFmtId="164" fontId="4"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protection locked="0"/>
    </xf>
    <xf numFmtId="0" fontId="4"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21" fillId="0" borderId="0" xfId="0" applyNumberFormat="1" applyFont="1" applyAlignment="1">
      <alignment horizontal="right" vertical="center" wrapText="1"/>
    </xf>
    <xf numFmtId="49" fontId="12" fillId="7" borderId="0" xfId="0" applyNumberFormat="1" applyFont="1" applyFill="1" applyAlignment="1">
      <alignment horizontal="right" vertical="center" wrapText="1"/>
    </xf>
    <xf numFmtId="49" fontId="12" fillId="6" borderId="0" xfId="0" applyNumberFormat="1" applyFont="1" applyFill="1" applyAlignment="1">
      <alignment horizontal="right" vertical="center" wrapText="1"/>
    </xf>
    <xf numFmtId="49" fontId="12" fillId="4" borderId="0" xfId="0" applyNumberFormat="1" applyFont="1" applyFill="1" applyAlignment="1">
      <alignment horizontal="right" vertical="center" wrapText="1"/>
    </xf>
    <xf numFmtId="49" fontId="12" fillId="3" borderId="0" xfId="0" applyNumberFormat="1" applyFont="1" applyFill="1" applyAlignment="1">
      <alignment horizontal="right" vertical="center" wrapText="1"/>
    </xf>
    <xf numFmtId="0" fontId="0" fillId="0" borderId="0" xfId="0" applyNumberFormat="1" applyAlignment="1">
      <alignment horizontal="center" vertical="center"/>
    </xf>
    <xf numFmtId="49" fontId="18" fillId="0" borderId="0" xfId="0" applyNumberFormat="1" applyFont="1" applyAlignment="1">
      <alignment horizontal="right" vertical="center" wrapText="1"/>
    </xf>
    <xf numFmtId="0" fontId="12" fillId="0" borderId="0" xfId="0" applyFont="1" applyAlignment="1">
      <alignment vertical="center" wrapText="1"/>
    </xf>
    <xf numFmtId="0" fontId="12" fillId="7" borderId="0" xfId="0" applyFont="1" applyFill="1" applyAlignment="1">
      <alignment vertical="center" wrapText="1"/>
    </xf>
    <xf numFmtId="0" fontId="12" fillId="7" borderId="0" xfId="0" applyNumberFormat="1" applyFont="1" applyFill="1" applyAlignment="1">
      <alignment horizontal="right" vertical="center" wrapText="1"/>
    </xf>
    <xf numFmtId="49" fontId="4" fillId="0" borderId="1" xfId="0" applyNumberFormat="1" applyFont="1" applyBorder="1" applyAlignment="1" applyProtection="1">
      <alignment vertical="center"/>
      <protection locked="0"/>
    </xf>
    <xf numFmtId="0" fontId="12" fillId="0" borderId="0" xfId="0" applyFont="1" applyAlignment="1">
      <alignment vertical="top"/>
    </xf>
    <xf numFmtId="0" fontId="44" fillId="0" borderId="0" xfId="0" applyFont="1" applyAlignment="1">
      <alignment horizontal="left" vertical="center" wrapText="1"/>
    </xf>
    <xf numFmtId="0" fontId="28" fillId="0" borderId="0" xfId="0" applyFont="1" applyAlignment="1">
      <alignment horizontal="left" vertical="center" wrapText="1"/>
    </xf>
    <xf numFmtId="0" fontId="49" fillId="0" borderId="0" xfId="0" applyFont="1" applyAlignment="1">
      <alignment horizontal="left" vertical="center"/>
    </xf>
    <xf numFmtId="0" fontId="18" fillId="5" borderId="0" xfId="0" applyFont="1" applyFill="1" applyBorder="1" applyAlignment="1">
      <alignment horizontal="justify" vertical="center"/>
    </xf>
    <xf numFmtId="0" fontId="2" fillId="5" borderId="0" xfId="0" applyFont="1" applyFill="1" applyBorder="1" applyAlignment="1"/>
    <xf numFmtId="0" fontId="12" fillId="5" borderId="0" xfId="0" applyFont="1" applyFill="1"/>
    <xf numFmtId="0" fontId="48" fillId="0" borderId="0" xfId="0" applyFont="1" applyAlignment="1">
      <alignment horizontal="left" vertical="center" wrapText="1"/>
    </xf>
    <xf numFmtId="0" fontId="48" fillId="0" borderId="0" xfId="0" applyFont="1" applyAlignment="1">
      <alignment horizontal="left" vertical="center"/>
    </xf>
    <xf numFmtId="0" fontId="49" fillId="0" borderId="0" xfId="0" applyFont="1" applyAlignment="1">
      <alignment horizontal="left" vertical="center" wrapText="1"/>
    </xf>
    <xf numFmtId="49" fontId="0" fillId="0" borderId="0" xfId="0" applyNumberFormat="1" applyBorder="1" applyAlignment="1">
      <alignment horizontal="center" vertical="center"/>
    </xf>
    <xf numFmtId="49" fontId="4" fillId="0" borderId="9" xfId="0" applyNumberFormat="1" applyFont="1" applyBorder="1" applyAlignment="1" applyProtection="1">
      <alignment vertical="center"/>
      <protection locked="0"/>
    </xf>
    <xf numFmtId="0" fontId="4" fillId="0" borderId="20" xfId="0" applyFont="1" applyBorder="1" applyAlignment="1" applyProtection="1">
      <alignment vertical="center"/>
      <protection locked="0"/>
    </xf>
    <xf numFmtId="49" fontId="4" fillId="0" borderId="20" xfId="0" applyNumberFormat="1" applyFont="1" applyBorder="1" applyAlignment="1" applyProtection="1">
      <alignment vertical="center"/>
      <protection locked="0"/>
    </xf>
    <xf numFmtId="0" fontId="8" fillId="0" borderId="18" xfId="1" applyBorder="1" applyAlignment="1" applyProtection="1">
      <alignment vertical="center"/>
      <protection locked="0"/>
    </xf>
    <xf numFmtId="0" fontId="4" fillId="0" borderId="9" xfId="0" applyFont="1" applyBorder="1" applyAlignment="1" applyProtection="1">
      <alignment vertical="center"/>
      <protection locked="0"/>
    </xf>
    <xf numFmtId="0" fontId="8" fillId="0" borderId="9" xfId="1" applyBorder="1" applyAlignment="1" applyProtection="1">
      <alignment vertical="center"/>
      <protection locked="0"/>
    </xf>
    <xf numFmtId="0" fontId="4" fillId="0" borderId="18" xfId="0" applyFont="1" applyBorder="1" applyAlignment="1" applyProtection="1">
      <alignment vertical="center"/>
      <protection locked="0"/>
    </xf>
    <xf numFmtId="0" fontId="2" fillId="0" borderId="0" xfId="0" applyFont="1" applyAlignment="1">
      <alignment wrapText="1"/>
    </xf>
    <xf numFmtId="0" fontId="8" fillId="0" borderId="22" xfId="1" applyBorder="1" applyProtection="1">
      <protection locked="0"/>
    </xf>
    <xf numFmtId="0" fontId="20" fillId="0" borderId="0" xfId="0" applyFont="1" applyAlignment="1">
      <alignment horizontal="left" vertical="center"/>
    </xf>
    <xf numFmtId="0" fontId="24"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horizontal="left" vertical="center"/>
    </xf>
    <xf numFmtId="0" fontId="18" fillId="5" borderId="0" xfId="0" applyFont="1" applyFill="1" applyBorder="1" applyAlignment="1">
      <alignment horizontal="left" vertical="center"/>
    </xf>
    <xf numFmtId="0" fontId="2" fillId="5" borderId="0" xfId="0" applyFont="1" applyFill="1" applyBorder="1" applyAlignment="1">
      <alignment horizontal="left"/>
    </xf>
    <xf numFmtId="0" fontId="15" fillId="0" borderId="0" xfId="0" applyFont="1" applyAlignment="1">
      <alignment horizontal="left" vertical="center"/>
    </xf>
    <xf numFmtId="0" fontId="47" fillId="0" borderId="0" xfId="0" applyFont="1" applyAlignment="1">
      <alignment horizontal="left" vertical="center"/>
    </xf>
    <xf numFmtId="0" fontId="17" fillId="0" borderId="10" xfId="0" applyFont="1" applyBorder="1" applyAlignment="1" applyProtection="1">
      <alignment horizontal="left" vertical="center" wrapText="1"/>
      <protection locked="0"/>
    </xf>
    <xf numFmtId="0" fontId="12" fillId="0" borderId="0" xfId="0" applyFont="1" applyFill="1" applyAlignment="1">
      <alignment horizontal="left" vertical="center" wrapText="1"/>
    </xf>
    <xf numFmtId="0" fontId="12" fillId="0" borderId="0" xfId="0" applyFont="1" applyAlignment="1">
      <alignment horizontal="left" vertical="center" wrapText="1"/>
    </xf>
    <xf numFmtId="0" fontId="18" fillId="8" borderId="5" xfId="0" applyFont="1" applyFill="1" applyBorder="1" applyAlignment="1">
      <alignment horizontal="left" vertical="center"/>
    </xf>
    <xf numFmtId="0" fontId="2" fillId="8" borderId="29" xfId="0" applyFont="1" applyFill="1" applyBorder="1" applyAlignment="1">
      <alignment horizontal="left"/>
    </xf>
    <xf numFmtId="0" fontId="2" fillId="8" borderId="2" xfId="0" applyFont="1" applyFill="1" applyBorder="1" applyAlignment="1">
      <alignment horizontal="left"/>
    </xf>
    <xf numFmtId="0" fontId="4" fillId="0" borderId="0" xfId="0" applyFont="1" applyAlignment="1">
      <alignment horizontal="left" vertical="center" wrapText="1"/>
    </xf>
    <xf numFmtId="0" fontId="45" fillId="0" borderId="0" xfId="0" applyFont="1" applyAlignment="1">
      <alignment horizontal="left" vertical="top" wrapText="1"/>
    </xf>
    <xf numFmtId="0" fontId="48" fillId="0" borderId="0" xfId="0" applyFont="1" applyAlignment="1">
      <alignment horizontal="left" vertical="center" wrapText="1"/>
    </xf>
    <xf numFmtId="0" fontId="48" fillId="0" borderId="0" xfId="0" applyFont="1" applyAlignment="1">
      <alignment horizontal="left" vertical="center"/>
    </xf>
    <xf numFmtId="0" fontId="42" fillId="0" borderId="0" xfId="0" applyFont="1" applyAlignment="1">
      <alignment horizontal="left" vertical="center"/>
    </xf>
    <xf numFmtId="0" fontId="49" fillId="0" borderId="0" xfId="0" applyFont="1" applyAlignment="1">
      <alignment horizontal="left" vertical="center" wrapText="1"/>
    </xf>
    <xf numFmtId="0" fontId="45" fillId="0" borderId="0" xfId="0" applyFont="1" applyAlignment="1">
      <alignment horizontal="left" vertical="center" wrapText="1"/>
    </xf>
    <xf numFmtId="0" fontId="13"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pplyProtection="1">
      <alignment vertical="center"/>
      <protection locked="0"/>
    </xf>
    <xf numFmtId="0" fontId="12" fillId="0" borderId="3" xfId="0" applyFont="1" applyBorder="1" applyAlignment="1" applyProtection="1">
      <protection locked="0"/>
    </xf>
    <xf numFmtId="0" fontId="5" fillId="0" borderId="0" xfId="0" applyFont="1" applyAlignment="1">
      <alignment horizontal="center" vertical="center"/>
    </xf>
    <xf numFmtId="0" fontId="12" fillId="0" borderId="0" xfId="0" applyFont="1" applyAlignment="1"/>
    <xf numFmtId="0" fontId="16" fillId="0" borderId="0" xfId="1" applyFont="1" applyAlignment="1">
      <alignment horizontal="justify" vertical="center"/>
    </xf>
    <xf numFmtId="0" fontId="0" fillId="0" borderId="0" xfId="0" applyAlignment="1">
      <alignment horizontal="left" wrapText="1"/>
    </xf>
    <xf numFmtId="0" fontId="6" fillId="0" borderId="0" xfId="0" applyFont="1" applyAlignment="1">
      <alignment horizontal="justify" vertical="center"/>
    </xf>
    <xf numFmtId="0" fontId="0" fillId="0" borderId="0" xfId="0" applyAlignment="1"/>
    <xf numFmtId="0" fontId="14" fillId="0" borderId="0" xfId="0" applyFont="1" applyAlignment="1">
      <alignment horizontal="center" vertical="center" wrapText="1"/>
    </xf>
    <xf numFmtId="0" fontId="6" fillId="0" borderId="0" xfId="0" applyFont="1" applyAlignment="1">
      <alignment horizontal="left" vertical="center"/>
    </xf>
    <xf numFmtId="49" fontId="4" fillId="0" borderId="5"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0" fontId="18" fillId="8" borderId="5" xfId="0" applyFont="1" applyFill="1" applyBorder="1" applyAlignment="1">
      <alignment horizontal="justify" vertical="center"/>
    </xf>
    <xf numFmtId="0" fontId="2" fillId="8" borderId="29" xfId="0" applyFont="1" applyFill="1" applyBorder="1" applyAlignment="1"/>
    <xf numFmtId="0" fontId="2" fillId="8" borderId="2" xfId="0" applyFont="1" applyFill="1" applyBorder="1" applyAlignment="1"/>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8" fillId="3" borderId="11" xfId="1" applyFill="1" applyBorder="1" applyAlignment="1">
      <alignment horizontal="left" vertical="center" wrapText="1"/>
    </xf>
    <xf numFmtId="0" fontId="8" fillId="3" borderId="3" xfId="1" applyFill="1" applyBorder="1" applyAlignment="1">
      <alignment horizontal="left" vertical="center" wrapText="1"/>
    </xf>
    <xf numFmtId="0" fontId="0" fillId="6" borderId="11" xfId="0" applyFont="1" applyFill="1" applyBorder="1" applyAlignment="1">
      <alignment horizontal="left" vertical="center" wrapText="1"/>
    </xf>
    <xf numFmtId="0" fontId="0" fillId="6" borderId="8" xfId="0" applyFont="1" applyFill="1" applyBorder="1" applyAlignment="1">
      <alignment horizontal="left" vertical="center" wrapText="1"/>
    </xf>
    <xf numFmtId="0" fontId="0" fillId="0" borderId="11" xfId="0" applyBorder="1" applyAlignment="1"/>
    <xf numFmtId="0" fontId="0" fillId="0" borderId="13" xfId="0" applyBorder="1" applyAlignment="1"/>
    <xf numFmtId="0" fontId="0" fillId="0" borderId="12" xfId="0" applyBorder="1" applyAlignment="1"/>
    <xf numFmtId="0" fontId="0" fillId="0" borderId="9" xfId="0" applyBorder="1" applyAlignment="1"/>
    <xf numFmtId="0" fontId="0" fillId="0" borderId="0" xfId="0" applyBorder="1" applyAlignment="1"/>
    <xf numFmtId="0" fontId="0" fillId="0" borderId="7" xfId="0" applyBorder="1" applyAlignment="1"/>
    <xf numFmtId="0" fontId="0" fillId="0" borderId="8" xfId="0" applyBorder="1" applyAlignment="1"/>
    <xf numFmtId="0" fontId="0" fillId="0" borderId="14" xfId="0" applyBorder="1" applyAlignment="1"/>
    <xf numFmtId="0" fontId="0" fillId="0" borderId="4" xfId="0" applyBorder="1" applyAlignment="1"/>
  </cellXfs>
  <cellStyles count="2">
    <cellStyle name="Lien hypertexte" xfId="1" builtinId="8"/>
    <cellStyle name="Normal" xfId="0" builtinId="0"/>
  </cellStyles>
  <dxfs count="8">
    <dxf>
      <numFmt numFmtId="0" formatCode="General"/>
      <alignment horizontal="center" textRotation="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left" vertical="bottom"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CCFF"/>
      <color rgb="FFFFD7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413394</xdr:colOff>
      <xdr:row>5</xdr:row>
      <xdr:rowOff>12065</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0"/>
          <a:ext cx="1620520" cy="941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883920</xdr:colOff>
          <xdr:row>0</xdr:row>
          <xdr:rowOff>0</xdr:rowOff>
        </xdr:from>
        <xdr:to>
          <xdr:col>3</xdr:col>
          <xdr:colOff>441960</xdr:colOff>
          <xdr:row>1</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0</xdr:row>
          <xdr:rowOff>0</xdr:rowOff>
        </xdr:from>
        <xdr:to>
          <xdr:col>3</xdr:col>
          <xdr:colOff>68580</xdr:colOff>
          <xdr:row>1</xdr:row>
          <xdr:rowOff>22860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Oui</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FD1D699-F17E-4C5B-8C9F-7867A45FEC37}" name="Tableau5" displayName="Tableau5" ref="A1:A4" totalsRowShown="0">
  <autoFilter ref="A1:A4" xr:uid="{9EB858BE-A5D7-4D77-9901-BDD71A7975BB}"/>
  <tableColumns count="1">
    <tableColumn id="1" xr3:uid="{36146ED3-2F16-4769-9727-B67ADFC71E09}" name="Sites de Soutenance"/>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6264A2-E6CC-494D-A7C7-743AB4ECF0FE}" name="Tableau1" displayName="Tableau1" ref="A28:D30" totalsRowShown="0">
  <autoFilter ref="A28:D30" xr:uid="{35583688-519D-4D29-BE08-EB4806441591}"/>
  <tableColumns count="4">
    <tableColumn id="1" xr3:uid="{1D29172E-E9EB-4D12-BAF4-DF8D85278342}" name="Jury" dataDxfId="7"/>
    <tableColumn id="2" xr3:uid="{38056D77-2D00-400E-9B82-5806A4D1C304}" name="Nom" dataDxfId="6">
      <calculatedColumnFormula>'DOSSIER COMPLET'!A67</calculatedColumnFormula>
    </tableColumn>
    <tableColumn id="3" xr3:uid="{72762785-4B8F-437D-ABE4-F78F8A6C508D}" name="Prénom" dataDxfId="5">
      <calculatedColumnFormula>'DOSSIER COMPLET'!B67</calculatedColumnFormula>
    </tableColumn>
    <tableColumn id="4" xr3:uid="{31AF451D-2A87-4C3F-95E4-A094D695A07D}" name="email" dataDxfId="4">
      <calculatedColumnFormula>'DOSSIER COMPLET'!C67</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2140A4-E678-4A74-A4DA-2C86E7FDCB16}" name="Tableau13" displayName="Tableau13" ref="A34:D39" totalsRowShown="0">
  <autoFilter ref="A34:D39" xr:uid="{B6839270-2601-4F35-A454-72DB4DC744A3}"/>
  <tableColumns count="4">
    <tableColumn id="1" xr3:uid="{C5005DC4-FA1C-4E37-BAEE-E400FB4E0160}" name="Jury" dataDxfId="3"/>
    <tableColumn id="2" xr3:uid="{E73FBEB2-0ABB-4262-AEF5-46209D034B67}" name="Nom " dataDxfId="2">
      <calculatedColumnFormula>'DOSSIER COMPLET'!A76</calculatedColumnFormula>
    </tableColumn>
    <tableColumn id="3" xr3:uid="{3EF1A3B3-C543-44E3-96A9-DF4ECF017FE7}" name="Prénom" dataDxfId="1">
      <calculatedColumnFormula>'DOSSIER COMPLET'!B76</calculatedColumnFormula>
    </tableColumn>
    <tableColumn id="4" xr3:uid="{323FD1A1-3AED-4AC7-A8FD-D9CD630F2620}" name="email" dataDxfId="0">
      <calculatedColumnFormula>'DOSSIER COMPLET'!C76</calculatedColumnFormula>
    </tableColumn>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niv-lyon2.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univ-lyon2.fr/prevention-et-securite/consignes-de-securite/mise-en-oeuvre-posture-vigipirate" TargetMode="External"/><Relationship Id="rId1" Type="http://schemas.openxmlformats.org/officeDocument/2006/relationships/hyperlink" Target="https://www.univ-lyon2.fr/universite/visite-virtuelle-du-palais-hirsch"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univ-lyon2.fr/recherche/demande-de-reservation-de-salles-2"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6E6DE-A02E-4018-B568-86406B7EB8F2}">
  <sheetPr codeName="Feuil1"/>
  <dimension ref="A1:C133"/>
  <sheetViews>
    <sheetView showGridLines="0" topLeftCell="A127" zoomScale="142" zoomScaleNormal="87" zoomScaleSheetLayoutView="100" workbookViewId="0">
      <selection activeCell="A59" sqref="A59:XFD59"/>
    </sheetView>
  </sheetViews>
  <sheetFormatPr baseColWidth="10" defaultColWidth="11.5546875" defaultRowHeight="14.4"/>
  <cols>
    <col min="1" max="1" width="19.88671875" style="20" customWidth="1"/>
    <col min="2" max="2" width="41.6640625" style="20" customWidth="1"/>
    <col min="3" max="3" width="36.109375" style="20" customWidth="1"/>
    <col min="4" max="16384" width="11.5546875" style="20"/>
  </cols>
  <sheetData>
    <row r="1" spans="1:3" ht="15" thickBot="1"/>
    <row r="2" spans="1:3">
      <c r="C2" s="165" t="s">
        <v>139</v>
      </c>
    </row>
    <row r="3" spans="1:3" ht="15" thickBot="1">
      <c r="C3" s="166"/>
    </row>
    <row r="6" spans="1:3">
      <c r="A6" s="1" t="s">
        <v>19</v>
      </c>
      <c r="C6" s="41" t="s">
        <v>20</v>
      </c>
    </row>
    <row r="7" spans="1:3">
      <c r="A7" s="1"/>
      <c r="C7" s="41"/>
    </row>
    <row r="8" spans="1:3">
      <c r="A8" s="1" t="s">
        <v>17</v>
      </c>
      <c r="C8" s="41" t="s">
        <v>18</v>
      </c>
    </row>
    <row r="9" spans="1:3">
      <c r="A9" s="8"/>
    </row>
    <row r="10" spans="1:3">
      <c r="A10" s="167" t="s">
        <v>153</v>
      </c>
      <c r="B10" s="168"/>
      <c r="C10" s="168"/>
    </row>
    <row r="11" spans="1:3" ht="22.2" customHeight="1">
      <c r="A11" s="8"/>
    </row>
    <row r="12" spans="1:3" ht="61.95" customHeight="1">
      <c r="A12" s="162" t="s">
        <v>152</v>
      </c>
      <c r="B12" s="170"/>
      <c r="C12" s="170"/>
    </row>
    <row r="13" spans="1:3">
      <c r="A13" s="169" t="s">
        <v>0</v>
      </c>
      <c r="B13" s="168"/>
    </row>
    <row r="14" spans="1:3" s="102" customFormat="1" ht="37.950000000000003" customHeight="1">
      <c r="A14" s="173" t="s">
        <v>125</v>
      </c>
      <c r="B14" s="173"/>
      <c r="C14" s="173"/>
    </row>
    <row r="15" spans="1:3">
      <c r="A15" s="8"/>
    </row>
    <row r="16" spans="1:3">
      <c r="A16" s="8"/>
    </row>
    <row r="17" spans="1:3">
      <c r="A17" s="171" t="s">
        <v>154</v>
      </c>
      <c r="B17" s="172"/>
      <c r="C17" s="172"/>
    </row>
    <row r="18" spans="1:3" ht="15" thickBot="1">
      <c r="A18" s="4"/>
    </row>
    <row r="19" spans="1:3">
      <c r="A19" s="28" t="s">
        <v>1</v>
      </c>
      <c r="B19" s="54"/>
      <c r="C19" s="136"/>
    </row>
    <row r="20" spans="1:3">
      <c r="A20" s="31" t="s">
        <v>2</v>
      </c>
      <c r="B20" s="133"/>
      <c r="C20" s="136"/>
    </row>
    <row r="21" spans="1:3">
      <c r="A21" s="31" t="s">
        <v>49</v>
      </c>
      <c r="B21" s="133"/>
      <c r="C21" s="136"/>
    </row>
    <row r="22" spans="1:3">
      <c r="A22" s="31" t="s">
        <v>3</v>
      </c>
      <c r="B22" s="134"/>
      <c r="C22" s="132"/>
    </row>
    <row r="23" spans="1:3" ht="15" thickBot="1">
      <c r="A23" s="29" t="s">
        <v>4</v>
      </c>
      <c r="B23" s="135"/>
      <c r="C23" s="137"/>
    </row>
    <row r="24" spans="1:3">
      <c r="A24" s="4"/>
    </row>
    <row r="25" spans="1:3" ht="32.4">
      <c r="A25" s="3" t="s">
        <v>155</v>
      </c>
    </row>
    <row r="26" spans="1:3" ht="6.6" customHeight="1">
      <c r="A26" s="5"/>
    </row>
    <row r="27" spans="1:3" ht="15" thickBot="1">
      <c r="A27" s="6"/>
    </row>
    <row r="28" spans="1:3">
      <c r="A28" s="28" t="s">
        <v>1</v>
      </c>
      <c r="B28" s="54"/>
      <c r="C28" s="136"/>
    </row>
    <row r="29" spans="1:3">
      <c r="A29" s="31" t="s">
        <v>2</v>
      </c>
      <c r="B29" s="133"/>
      <c r="C29" s="136"/>
    </row>
    <row r="30" spans="1:3" ht="15" thickBot="1">
      <c r="A30" s="29" t="s">
        <v>4</v>
      </c>
      <c r="B30" s="138"/>
      <c r="C30" s="136"/>
    </row>
    <row r="31" spans="1:3">
      <c r="A31" s="5"/>
    </row>
    <row r="32" spans="1:3" ht="14.7" customHeight="1">
      <c r="A32" s="174" t="s">
        <v>156</v>
      </c>
      <c r="B32" s="174"/>
    </row>
    <row r="33" spans="1:3" ht="15" thickBot="1">
      <c r="A33" s="32"/>
      <c r="B33" s="33"/>
    </row>
    <row r="34" spans="1:3" ht="15" thickBot="1">
      <c r="A34" s="175" t="s">
        <v>161</v>
      </c>
      <c r="B34" s="176"/>
    </row>
    <row r="36" spans="1:3">
      <c r="B36" s="39"/>
    </row>
    <row r="37" spans="1:3" ht="16.8" thickBot="1">
      <c r="A37" s="3" t="s">
        <v>157</v>
      </c>
    </row>
    <row r="38" spans="1:3" ht="32.4" customHeight="1" thickBot="1">
      <c r="A38" s="163" t="s">
        <v>5</v>
      </c>
      <c r="B38" s="163"/>
      <c r="C38" s="105">
        <v>45689</v>
      </c>
    </row>
    <row r="39" spans="1:3" ht="24" customHeight="1" thickBot="1">
      <c r="A39" s="163" t="s">
        <v>6</v>
      </c>
      <c r="B39" s="163"/>
      <c r="C39" s="106"/>
    </row>
    <row r="40" spans="1:3" ht="27" customHeight="1" thickBot="1">
      <c r="A40" s="163" t="s">
        <v>7</v>
      </c>
      <c r="B40" s="163"/>
      <c r="C40" s="107" t="s">
        <v>80</v>
      </c>
    </row>
    <row r="41" spans="1:3" ht="33.6" customHeight="1" thickBot="1">
      <c r="A41" s="163" t="s">
        <v>8</v>
      </c>
      <c r="B41" s="163"/>
      <c r="C41" s="107" t="s">
        <v>80</v>
      </c>
    </row>
    <row r="42" spans="1:3" ht="35.4" customHeight="1" thickBot="1">
      <c r="A42" s="163" t="s">
        <v>9</v>
      </c>
      <c r="B42" s="163"/>
      <c r="C42" s="43" t="s">
        <v>52</v>
      </c>
    </row>
    <row r="43" spans="1:3" ht="35.4" customHeight="1" thickBot="1">
      <c r="A43" s="163" t="s">
        <v>138</v>
      </c>
      <c r="B43" s="163"/>
      <c r="C43" s="108"/>
    </row>
    <row r="44" spans="1:3" ht="35.4" customHeight="1" thickBot="1">
      <c r="A44" s="163" t="s">
        <v>67</v>
      </c>
      <c r="B44" s="163"/>
      <c r="C44" s="108"/>
    </row>
    <row r="45" spans="1:3" ht="35.4" customHeight="1" thickBot="1">
      <c r="A45" s="163" t="s">
        <v>140</v>
      </c>
      <c r="B45" s="163"/>
      <c r="C45" s="120" t="s">
        <v>80</v>
      </c>
    </row>
    <row r="46" spans="1:3" ht="35.4" customHeight="1" thickBot="1">
      <c r="A46" s="163" t="s">
        <v>88</v>
      </c>
      <c r="B46" s="163"/>
      <c r="C46" s="108"/>
    </row>
    <row r="47" spans="1:3" ht="52.2" customHeight="1" thickBot="1">
      <c r="A47" s="163" t="s">
        <v>87</v>
      </c>
      <c r="B47" s="163"/>
      <c r="C47" s="108"/>
    </row>
    <row r="48" spans="1:3" ht="42.6" customHeight="1" thickBot="1">
      <c r="A48" s="163" t="s">
        <v>85</v>
      </c>
      <c r="B48" s="163"/>
      <c r="C48" s="107" t="s">
        <v>80</v>
      </c>
    </row>
    <row r="49" spans="1:3" ht="52.95" customHeight="1" thickBot="1">
      <c r="A49" s="163" t="s">
        <v>86</v>
      </c>
      <c r="B49" s="163"/>
      <c r="C49" s="107" t="s">
        <v>81</v>
      </c>
    </row>
    <row r="50" spans="1:3" ht="29.4" customHeight="1" thickBot="1">
      <c r="A50" s="163" t="s">
        <v>98</v>
      </c>
      <c r="B50" s="163"/>
      <c r="C50" s="108"/>
    </row>
    <row r="51" spans="1:3" ht="43.95" customHeight="1" thickBot="1">
      <c r="A51" s="163" t="s">
        <v>10</v>
      </c>
      <c r="B51" s="163"/>
      <c r="C51" s="107" t="s">
        <v>81</v>
      </c>
    </row>
    <row r="52" spans="1:3" ht="43.95" customHeight="1" thickBot="1">
      <c r="A52" s="163" t="s">
        <v>137</v>
      </c>
      <c r="B52" s="163"/>
      <c r="C52" s="108"/>
    </row>
    <row r="53" spans="1:3" ht="43.95" customHeight="1" thickBot="1">
      <c r="A53" s="164" t="s">
        <v>83</v>
      </c>
      <c r="B53" s="164"/>
      <c r="C53" s="108"/>
    </row>
    <row r="54" spans="1:3" ht="24" customHeight="1" thickBot="1">
      <c r="A54" s="164" t="s">
        <v>84</v>
      </c>
      <c r="B54" s="164"/>
      <c r="C54" s="109"/>
    </row>
    <row r="55" spans="1:3" ht="21" customHeight="1" thickBot="1">
      <c r="A55" s="164" t="s">
        <v>95</v>
      </c>
      <c r="B55" s="164"/>
      <c r="C55" s="107" t="s">
        <v>80</v>
      </c>
    </row>
    <row r="56" spans="1:3" ht="29.4" customHeight="1" thickBot="1">
      <c r="A56" s="163" t="s">
        <v>96</v>
      </c>
      <c r="B56" s="163"/>
      <c r="C56" s="109"/>
    </row>
    <row r="57" spans="1:3" ht="27" customHeight="1" thickBot="1">
      <c r="A57" s="164" t="s">
        <v>97</v>
      </c>
      <c r="B57" s="164"/>
      <c r="C57" s="108"/>
    </row>
    <row r="58" spans="1:3" ht="56.4" customHeight="1" thickBot="1">
      <c r="A58" s="163" t="s">
        <v>99</v>
      </c>
      <c r="B58" s="163"/>
      <c r="C58" s="109"/>
    </row>
    <row r="59" spans="1:3" ht="16.2">
      <c r="A59" s="7"/>
    </row>
    <row r="60" spans="1:3" ht="16.2">
      <c r="A60" s="7" t="s">
        <v>158</v>
      </c>
    </row>
    <row r="61" spans="1:3" ht="16.8" thickBot="1">
      <c r="A61" s="7"/>
    </row>
    <row r="62" spans="1:3" ht="42.6" customHeight="1" thickBot="1">
      <c r="A62" s="177" t="s">
        <v>151</v>
      </c>
      <c r="B62" s="178"/>
      <c r="C62" s="179"/>
    </row>
    <row r="63" spans="1:3" s="127" customFormat="1" ht="33" customHeight="1">
      <c r="A63" s="125"/>
      <c r="B63" s="126"/>
      <c r="C63" s="126"/>
    </row>
    <row r="64" spans="1:3" s="34" customFormat="1" ht="24.6" customHeight="1">
      <c r="A64" s="155" t="s">
        <v>13</v>
      </c>
      <c r="B64" s="155"/>
      <c r="C64" s="155"/>
    </row>
    <row r="65" spans="1:3" ht="15" thickBot="1">
      <c r="A65" s="4"/>
    </row>
    <row r="66" spans="1:3">
      <c r="A66" s="30" t="s">
        <v>43</v>
      </c>
      <c r="B66" s="35" t="s">
        <v>2</v>
      </c>
      <c r="C66" s="36" t="s">
        <v>45</v>
      </c>
    </row>
    <row r="67" spans="1:3">
      <c r="A67" s="48"/>
      <c r="B67" s="49"/>
      <c r="C67" s="140"/>
    </row>
    <row r="68" spans="1:3">
      <c r="A68" s="48"/>
      <c r="B68" s="49"/>
      <c r="C68" s="140"/>
    </row>
    <row r="69" spans="1:3" ht="16.2">
      <c r="A69" s="21"/>
    </row>
    <row r="70" spans="1:3" ht="16.2">
      <c r="A70" s="21"/>
    </row>
    <row r="71" spans="1:3" ht="15" customHeight="1">
      <c r="A71" s="21"/>
    </row>
    <row r="72" spans="1:3" s="27" customFormat="1" ht="8.4" customHeight="1">
      <c r="A72" s="21"/>
      <c r="B72" s="20"/>
      <c r="C72" s="20"/>
    </row>
    <row r="73" spans="1:3" ht="28.2" customHeight="1">
      <c r="A73" s="155" t="s">
        <v>46</v>
      </c>
      <c r="B73" s="155"/>
      <c r="C73" s="155"/>
    </row>
    <row r="74" spans="1:3" ht="15" thickBot="1">
      <c r="A74" s="4"/>
      <c r="C74" s="27"/>
    </row>
    <row r="75" spans="1:3">
      <c r="A75" s="30" t="s">
        <v>43</v>
      </c>
      <c r="B75" s="35" t="s">
        <v>2</v>
      </c>
      <c r="C75" s="36" t="s">
        <v>45</v>
      </c>
    </row>
    <row r="76" spans="1:3">
      <c r="A76" s="48"/>
      <c r="B76" s="49"/>
      <c r="C76" s="50"/>
    </row>
    <row r="77" spans="1:3">
      <c r="A77" s="48"/>
      <c r="B77" s="49"/>
      <c r="C77" s="50"/>
    </row>
    <row r="78" spans="1:3">
      <c r="A78" s="48"/>
      <c r="B78" s="49"/>
      <c r="C78" s="50"/>
    </row>
    <row r="79" spans="1:3">
      <c r="A79" s="48"/>
      <c r="B79" s="49"/>
      <c r="C79" s="50"/>
    </row>
    <row r="80" spans="1:3" ht="15" thickBot="1">
      <c r="A80" s="46"/>
      <c r="B80" s="51"/>
      <c r="C80" s="47"/>
    </row>
    <row r="81" spans="1:3">
      <c r="A81" s="22"/>
    </row>
    <row r="82" spans="1:3" ht="12.6" customHeight="1">
      <c r="A82" s="23"/>
    </row>
    <row r="83" spans="1:3" ht="23.4">
      <c r="A83" s="23"/>
    </row>
    <row r="84" spans="1:3" ht="23.4">
      <c r="A84" s="141" t="s">
        <v>14</v>
      </c>
    </row>
    <row r="85" spans="1:3" ht="18">
      <c r="A85" s="24"/>
    </row>
    <row r="86" spans="1:3" ht="18">
      <c r="A86" s="24"/>
    </row>
    <row r="87" spans="1:3">
      <c r="A87" s="142"/>
      <c r="B87" s="34"/>
      <c r="C87" s="34"/>
    </row>
    <row r="88" spans="1:3" ht="18">
      <c r="A88" s="25" t="s">
        <v>159</v>
      </c>
      <c r="B88" s="34"/>
      <c r="C88" s="34"/>
    </row>
    <row r="89" spans="1:3" ht="18">
      <c r="A89" s="143"/>
      <c r="B89" s="34"/>
      <c r="C89" s="34"/>
    </row>
    <row r="90" spans="1:3" ht="34.950000000000003" customHeight="1">
      <c r="A90" s="162" t="s">
        <v>44</v>
      </c>
      <c r="B90" s="162"/>
      <c r="C90" s="162"/>
    </row>
    <row r="91" spans="1:3" ht="16.2">
      <c r="A91" s="40"/>
      <c r="B91" s="34"/>
      <c r="C91" s="34"/>
    </row>
    <row r="92" spans="1:3" ht="35.4" customHeight="1">
      <c r="A92" s="162" t="s">
        <v>15</v>
      </c>
      <c r="B92" s="162"/>
      <c r="C92" s="162"/>
    </row>
    <row r="93" spans="1:3" ht="16.2">
      <c r="A93" s="40"/>
      <c r="B93" s="34"/>
      <c r="C93" s="34"/>
    </row>
    <row r="94" spans="1:3" ht="16.2">
      <c r="A94" s="144" t="s">
        <v>149</v>
      </c>
      <c r="B94" s="34"/>
      <c r="C94" s="34"/>
    </row>
    <row r="95" spans="1:3" ht="16.2">
      <c r="A95" s="144" t="s">
        <v>150</v>
      </c>
      <c r="B95" s="34"/>
      <c r="C95" s="34"/>
    </row>
    <row r="96" spans="1:3" ht="15" thickBot="1">
      <c r="A96" s="26"/>
      <c r="B96" s="34"/>
      <c r="C96" s="34"/>
    </row>
    <row r="97" spans="1:3" ht="49.2" customHeight="1" thickBot="1">
      <c r="A97" s="152" t="s">
        <v>151</v>
      </c>
      <c r="B97" s="153"/>
      <c r="C97" s="154"/>
    </row>
    <row r="98" spans="1:3" s="127" customFormat="1">
      <c r="A98" s="145"/>
      <c r="B98" s="146"/>
      <c r="C98" s="146"/>
    </row>
    <row r="99" spans="1:3">
      <c r="A99" s="151" t="s">
        <v>16</v>
      </c>
      <c r="B99" s="151"/>
      <c r="C99" s="151"/>
    </row>
    <row r="100" spans="1:3">
      <c r="A100" s="52" t="s">
        <v>121</v>
      </c>
      <c r="B100" s="34"/>
      <c r="C100" s="34"/>
    </row>
    <row r="101" spans="1:3">
      <c r="A101" s="52" t="s">
        <v>122</v>
      </c>
      <c r="B101" s="34"/>
      <c r="C101" s="34"/>
    </row>
    <row r="102" spans="1:3">
      <c r="A102" s="93"/>
      <c r="B102" s="34"/>
      <c r="C102" s="34"/>
    </row>
    <row r="103" spans="1:3" ht="64.95" customHeight="1">
      <c r="A103" s="150" t="s">
        <v>42</v>
      </c>
      <c r="B103" s="150"/>
      <c r="C103" s="150"/>
    </row>
    <row r="104" spans="1:3">
      <c r="A104" s="34"/>
      <c r="B104" s="34"/>
      <c r="C104" s="34"/>
    </row>
    <row r="105" spans="1:3">
      <c r="A105" s="34"/>
      <c r="B105" s="34"/>
      <c r="C105" s="34"/>
    </row>
    <row r="106" spans="1:3" ht="16.2">
      <c r="A106" s="147"/>
      <c r="B106" s="34"/>
      <c r="C106" s="34"/>
    </row>
    <row r="107" spans="1:3" ht="18">
      <c r="A107" s="25" t="s">
        <v>160</v>
      </c>
      <c r="B107" s="34"/>
      <c r="C107" s="34"/>
    </row>
    <row r="108" spans="1:3" ht="16.2">
      <c r="A108" s="147"/>
      <c r="B108" s="34"/>
      <c r="C108" s="34"/>
    </row>
    <row r="109" spans="1:3" ht="85.95" customHeight="1">
      <c r="A109" s="161" t="s">
        <v>142</v>
      </c>
      <c r="B109" s="161"/>
      <c r="C109" s="161"/>
    </row>
    <row r="110" spans="1:3">
      <c r="A110" s="122"/>
      <c r="B110" s="122"/>
      <c r="C110" s="122"/>
    </row>
    <row r="111" spans="1:3" s="121" customFormat="1">
      <c r="A111" s="156" t="s">
        <v>148</v>
      </c>
      <c r="B111" s="156"/>
      <c r="C111" s="156"/>
    </row>
    <row r="112" spans="1:3">
      <c r="A112" s="123"/>
      <c r="B112" s="123"/>
      <c r="C112" s="123"/>
    </row>
    <row r="113" spans="1:3">
      <c r="A113" s="148" t="s">
        <v>143</v>
      </c>
      <c r="B113" s="123"/>
      <c r="C113" s="123"/>
    </row>
    <row r="114" spans="1:3" ht="103.2" customHeight="1">
      <c r="A114" s="157" t="s">
        <v>144</v>
      </c>
      <c r="B114" s="158"/>
      <c r="C114" s="158"/>
    </row>
    <row r="115" spans="1:3" ht="39.6" customHeight="1">
      <c r="A115" s="128"/>
      <c r="B115" s="129"/>
      <c r="C115" s="129"/>
    </row>
    <row r="116" spans="1:3">
      <c r="A116" s="124" t="s">
        <v>145</v>
      </c>
      <c r="B116" s="123"/>
      <c r="C116" s="123"/>
    </row>
    <row r="117" spans="1:3">
      <c r="A117" s="160" t="s">
        <v>147</v>
      </c>
      <c r="B117" s="160"/>
      <c r="C117" s="160"/>
    </row>
    <row r="118" spans="1:3">
      <c r="A118" s="130"/>
      <c r="B118" s="130"/>
      <c r="C118" s="130"/>
    </row>
    <row r="119" spans="1:3">
      <c r="A119" s="159" t="s">
        <v>146</v>
      </c>
      <c r="B119" s="159"/>
      <c r="C119" s="159"/>
    </row>
    <row r="120" spans="1:3" ht="16.2">
      <c r="A120" s="147"/>
      <c r="B120" s="34"/>
      <c r="C120" s="34"/>
    </row>
    <row r="121" spans="1:3" ht="16.8" thickBot="1">
      <c r="A121" s="147"/>
      <c r="B121" s="34"/>
      <c r="C121" s="34"/>
    </row>
    <row r="122" spans="1:3" ht="16.2">
      <c r="A122" s="147"/>
      <c r="B122" s="149" t="s">
        <v>141</v>
      </c>
      <c r="C122" s="34"/>
    </row>
    <row r="123" spans="1:3" ht="16.2">
      <c r="A123" s="147"/>
      <c r="B123" s="44"/>
      <c r="C123" s="34"/>
    </row>
    <row r="124" spans="1:3" ht="16.2">
      <c r="A124" s="147"/>
      <c r="B124" s="44" t="s">
        <v>11</v>
      </c>
      <c r="C124" s="34"/>
    </row>
    <row r="125" spans="1:3" ht="16.2">
      <c r="A125" s="147"/>
      <c r="B125" s="44"/>
      <c r="C125" s="34"/>
    </row>
    <row r="126" spans="1:3" ht="16.2">
      <c r="A126" s="147"/>
      <c r="B126" s="44"/>
      <c r="C126" s="34"/>
    </row>
    <row r="127" spans="1:3" ht="16.8" thickBot="1">
      <c r="A127" s="147"/>
      <c r="B127" s="45" t="s">
        <v>12</v>
      </c>
      <c r="C127" s="34"/>
    </row>
    <row r="128" spans="1:3">
      <c r="A128" s="34"/>
      <c r="B128" s="34"/>
      <c r="C128" s="34"/>
    </row>
    <row r="129" spans="1:3">
      <c r="A129" s="34"/>
      <c r="B129" s="34"/>
      <c r="C129" s="34"/>
    </row>
    <row r="130" spans="1:3">
      <c r="A130" s="34"/>
      <c r="B130" s="34"/>
      <c r="C130" s="34"/>
    </row>
    <row r="131" spans="1:3">
      <c r="A131" s="34"/>
      <c r="B131" s="34"/>
      <c r="C131" s="34"/>
    </row>
    <row r="132" spans="1:3">
      <c r="A132" s="34"/>
      <c r="B132" s="34"/>
      <c r="C132" s="34"/>
    </row>
    <row r="133" spans="1:3">
      <c r="A133" s="34"/>
      <c r="B133" s="34"/>
      <c r="C133" s="34"/>
    </row>
  </sheetData>
  <mergeCells count="42">
    <mergeCell ref="A32:B32"/>
    <mergeCell ref="A34:B34"/>
    <mergeCell ref="A62:C62"/>
    <mergeCell ref="A38:B38"/>
    <mergeCell ref="A39:B39"/>
    <mergeCell ref="A51:B51"/>
    <mergeCell ref="A40:B40"/>
    <mergeCell ref="A44:B44"/>
    <mergeCell ref="A41:B41"/>
    <mergeCell ref="A42:B42"/>
    <mergeCell ref="A43:B43"/>
    <mergeCell ref="C2:C3"/>
    <mergeCell ref="A10:C10"/>
    <mergeCell ref="A13:B13"/>
    <mergeCell ref="A12:C12"/>
    <mergeCell ref="A17:C17"/>
    <mergeCell ref="A14:C14"/>
    <mergeCell ref="A58:B58"/>
    <mergeCell ref="A55:B55"/>
    <mergeCell ref="A45:B45"/>
    <mergeCell ref="A46:B46"/>
    <mergeCell ref="A52:B52"/>
    <mergeCell ref="A53:B53"/>
    <mergeCell ref="A54:B54"/>
    <mergeCell ref="A56:B56"/>
    <mergeCell ref="A57:B57"/>
    <mergeCell ref="A47:B47"/>
    <mergeCell ref="A48:B48"/>
    <mergeCell ref="A49:B49"/>
    <mergeCell ref="A50:B50"/>
    <mergeCell ref="A111:C111"/>
    <mergeCell ref="A114:C114"/>
    <mergeCell ref="A119:C119"/>
    <mergeCell ref="A117:C117"/>
    <mergeCell ref="A109:C109"/>
    <mergeCell ref="A103:C103"/>
    <mergeCell ref="A99:C99"/>
    <mergeCell ref="A97:C97"/>
    <mergeCell ref="A64:C64"/>
    <mergeCell ref="A73:C73"/>
    <mergeCell ref="A90:C90"/>
    <mergeCell ref="A92:C92"/>
  </mergeCells>
  <dataValidations count="1">
    <dataValidation type="list" allowBlank="1" showInputMessage="1" showErrorMessage="1" sqref="C51 C40:C41 C48:C49 C55 C45" xr:uid="{D6BB6C49-493A-4ACB-A335-35CCA01DBAAA}">
      <formula1>"OUI,NON"</formula1>
    </dataValidation>
  </dataValidations>
  <hyperlinks>
    <hyperlink ref="A13" r:id="rId1" display="http://www.univ-lyon2.fr/" xr:uid="{087DD489-6A44-40E5-BA13-47B41A95780D}"/>
  </hyperlinks>
  <pageMargins left="0.23622047244094491" right="0.23622047244094491" top="0.35433070866141736" bottom="0.35433070866141736" header="0.31496062992125984" footer="0.31496062992125984"/>
  <pageSetup paperSize="9" scale="99" orientation="portrait" r:id="rId2"/>
  <rowBreaks count="2" manualBreakCount="2">
    <brk id="36" max="16383" man="1"/>
    <brk id="8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95BBAB6-170C-4164-B1E0-5D5A78EDD220}">
          <x14:formula1>
            <xm:f>Feuil1!$A$1:$A$4</xm:f>
          </x14:formula1>
          <xm:sqref>C42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40AB-1624-44C5-887A-9043564BC9B7}">
  <dimension ref="A1:J34"/>
  <sheetViews>
    <sheetView topLeftCell="A17" zoomScale="131" workbookViewId="0">
      <selection activeCell="B22" sqref="B22"/>
    </sheetView>
  </sheetViews>
  <sheetFormatPr baseColWidth="10" defaultColWidth="11.5546875" defaultRowHeight="14.4"/>
  <cols>
    <col min="1" max="1" width="45.33203125" style="78" customWidth="1"/>
    <col min="2" max="2" width="31.44140625" style="76" customWidth="1"/>
    <col min="3" max="6" width="11.5546875" style="78"/>
    <col min="7" max="7" width="27.88671875" style="78" customWidth="1"/>
    <col min="8" max="16384" width="11.5546875" style="78"/>
  </cols>
  <sheetData>
    <row r="1" spans="1:10" ht="18">
      <c r="A1" s="77" t="s">
        <v>73</v>
      </c>
      <c r="B1" s="72">
        <f>'DOSSIER COMPLET'!C38</f>
        <v>45689</v>
      </c>
    </row>
    <row r="2" spans="1:10" ht="18">
      <c r="A2" s="77" t="s">
        <v>74</v>
      </c>
      <c r="B2" s="110">
        <f>'DOSSIER COMPLET'!C39</f>
        <v>0</v>
      </c>
      <c r="G2" s="53"/>
      <c r="H2" s="53"/>
      <c r="I2" s="53"/>
      <c r="J2" s="53"/>
    </row>
    <row r="3" spans="1:10" ht="18">
      <c r="A3" s="77" t="s">
        <v>78</v>
      </c>
      <c r="B3" s="73" t="str">
        <f>'DOSSIER COMPLET'!A34</f>
        <v>ED N°</v>
      </c>
      <c r="H3" s="53"/>
    </row>
    <row r="4" spans="1:10" ht="15" thickBot="1">
      <c r="B4" s="74"/>
      <c r="H4" s="53"/>
    </row>
    <row r="5" spans="1:10" ht="15.6" thickTop="1" thickBot="1">
      <c r="A5" s="180" t="s">
        <v>75</v>
      </c>
      <c r="B5" s="181"/>
    </row>
    <row r="6" spans="1:10" ht="15" thickTop="1">
      <c r="A6" s="88" t="s">
        <v>43</v>
      </c>
      <c r="B6" s="116">
        <f>'DOSSIER COMPLET'!B19</f>
        <v>0</v>
      </c>
    </row>
    <row r="7" spans="1:10">
      <c r="A7" s="88" t="s">
        <v>76</v>
      </c>
      <c r="B7" s="116">
        <f>'DOSSIER COMPLET'!B20</f>
        <v>0</v>
      </c>
    </row>
    <row r="8" spans="1:10">
      <c r="A8" s="78" t="s">
        <v>77</v>
      </c>
      <c r="B8" s="75">
        <f>'DOSSIER COMPLET'!B22</f>
        <v>0</v>
      </c>
    </row>
    <row r="9" spans="1:10">
      <c r="A9" s="78" t="s">
        <v>45</v>
      </c>
      <c r="B9" s="75">
        <f>'DOSSIER COMPLET'!B23</f>
        <v>0</v>
      </c>
    </row>
    <row r="10" spans="1:10">
      <c r="A10" s="78" t="s">
        <v>124</v>
      </c>
      <c r="B10" s="76" t="e">
        <f>'DOSSIER COMPLET'!#REF!</f>
        <v>#REF!</v>
      </c>
    </row>
    <row r="11" spans="1:10">
      <c r="A11" s="78" t="s">
        <v>133</v>
      </c>
      <c r="B11" s="76">
        <f>'DOSSIER COMPLET'!B28</f>
        <v>0</v>
      </c>
    </row>
    <row r="12" spans="1:10">
      <c r="A12" s="78" t="s">
        <v>134</v>
      </c>
      <c r="B12" s="76">
        <f>'DOSSIER COMPLET'!B29</f>
        <v>0</v>
      </c>
    </row>
    <row r="13" spans="1:10" ht="15" thickBot="1">
      <c r="A13" s="78" t="s">
        <v>135</v>
      </c>
      <c r="B13" s="76">
        <f>'DOSSIER COMPLET'!B30</f>
        <v>0</v>
      </c>
    </row>
    <row r="14" spans="1:10" ht="15.6" thickTop="1" thickBot="1">
      <c r="A14" s="180" t="s">
        <v>79</v>
      </c>
      <c r="B14" s="181"/>
    </row>
    <row r="15" spans="1:10" ht="30" customHeight="1" thickTop="1">
      <c r="A15" s="94" t="s">
        <v>127</v>
      </c>
      <c r="B15" s="111" t="str">
        <f>'DOSSIER COMPLET'!C40</f>
        <v>OUI</v>
      </c>
    </row>
    <row r="16" spans="1:10" ht="30" customHeight="1">
      <c r="A16" s="94" t="s">
        <v>128</v>
      </c>
      <c r="B16" s="111" t="str">
        <f>'DOSSIER COMPLET'!C41</f>
        <v>OUI</v>
      </c>
    </row>
    <row r="17" spans="1:2" ht="30" customHeight="1">
      <c r="A17" s="94" t="s">
        <v>129</v>
      </c>
      <c r="B17" s="95" t="str">
        <f>'DOSSIER COMPLET'!C42</f>
        <v>Campus Porte des Alpes, Bron</v>
      </c>
    </row>
    <row r="18" spans="1:2" ht="30" customHeight="1">
      <c r="A18" s="94" t="s">
        <v>126</v>
      </c>
      <c r="B18" s="95">
        <f>'DOSSIER COMPLET'!C43</f>
        <v>0</v>
      </c>
    </row>
    <row r="19" spans="1:2" ht="30" customHeight="1">
      <c r="A19" s="103" t="s">
        <v>132</v>
      </c>
      <c r="B19" s="104"/>
    </row>
    <row r="20" spans="1:2" ht="30" customHeight="1">
      <c r="A20" s="94" t="s">
        <v>130</v>
      </c>
      <c r="B20" s="95">
        <f>'DOSSIER COMPLET'!C44</f>
        <v>0</v>
      </c>
    </row>
    <row r="21" spans="1:2" s="117" customFormat="1" ht="17.399999999999999" customHeight="1">
      <c r="A21" s="118" t="s">
        <v>140</v>
      </c>
      <c r="B21" s="119">
        <f>'SYNTHESE SOUTENANCE'!C18</f>
        <v>0</v>
      </c>
    </row>
    <row r="22" spans="1:2" ht="30" customHeight="1">
      <c r="A22" s="94" t="s">
        <v>131</v>
      </c>
      <c r="B22" s="95">
        <f>'DOSSIER COMPLET'!C46</f>
        <v>0</v>
      </c>
    </row>
    <row r="23" spans="1:2" ht="30" customHeight="1">
      <c r="A23" s="96" t="s">
        <v>87</v>
      </c>
      <c r="B23" s="97">
        <f>'DOSSIER COMPLET'!C47</f>
        <v>0</v>
      </c>
    </row>
    <row r="24" spans="1:2" ht="30" customHeight="1">
      <c r="A24" s="96" t="s">
        <v>123</v>
      </c>
      <c r="B24" s="112" t="str">
        <f>'DOSSIER COMPLET'!C48</f>
        <v>OUI</v>
      </c>
    </row>
    <row r="25" spans="1:2" ht="30" customHeight="1">
      <c r="A25" s="96" t="s">
        <v>86</v>
      </c>
      <c r="B25" s="112" t="str">
        <f>'DOSSIER COMPLET'!C49</f>
        <v>NON</v>
      </c>
    </row>
    <row r="26" spans="1:2" ht="30" customHeight="1">
      <c r="A26" s="98" t="s">
        <v>98</v>
      </c>
      <c r="B26" s="99">
        <f>'DOSSIER COMPLET'!C50</f>
        <v>0</v>
      </c>
    </row>
    <row r="27" spans="1:2" ht="30" customHeight="1">
      <c r="A27" s="98" t="s">
        <v>136</v>
      </c>
      <c r="B27" s="113" t="str">
        <f>'DOSSIER COMPLET'!C51</f>
        <v>NON</v>
      </c>
    </row>
    <row r="28" spans="1:2" ht="30" customHeight="1">
      <c r="A28" s="98" t="s">
        <v>137</v>
      </c>
      <c r="B28" s="99">
        <f>'DOSSIER COMPLET'!C52</f>
        <v>0</v>
      </c>
    </row>
    <row r="29" spans="1:2" ht="30" customHeight="1">
      <c r="A29" s="100" t="s">
        <v>83</v>
      </c>
      <c r="B29" s="101">
        <f>'DOSSIER COMPLET'!C53</f>
        <v>0</v>
      </c>
    </row>
    <row r="30" spans="1:2" ht="30" customHeight="1">
      <c r="A30" s="100" t="s">
        <v>84</v>
      </c>
      <c r="B30" s="114">
        <f>'DOSSIER COMPLET'!C54</f>
        <v>0</v>
      </c>
    </row>
    <row r="31" spans="1:2" ht="30" customHeight="1">
      <c r="A31" s="100" t="s">
        <v>95</v>
      </c>
      <c r="B31" s="114" t="str">
        <f>'DOSSIER COMPLET'!C55</f>
        <v>OUI</v>
      </c>
    </row>
    <row r="32" spans="1:2" ht="30" customHeight="1">
      <c r="A32" s="100" t="s">
        <v>96</v>
      </c>
      <c r="B32" s="114">
        <f>'DOSSIER COMPLET'!C56</f>
        <v>0</v>
      </c>
    </row>
    <row r="33" spans="1:2" ht="30" customHeight="1">
      <c r="A33" s="100" t="s">
        <v>97</v>
      </c>
      <c r="B33" s="101">
        <f>'DOSSIER COMPLET'!C57</f>
        <v>0</v>
      </c>
    </row>
    <row r="34" spans="1:2" ht="47.4" customHeight="1">
      <c r="A34" s="100" t="s">
        <v>100</v>
      </c>
      <c r="B34" s="114">
        <f>'DOSSIER COMPLET'!C58</f>
        <v>0</v>
      </c>
    </row>
  </sheetData>
  <mergeCells count="2">
    <mergeCell ref="A14:B14"/>
    <mergeCell ref="A5: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A9094-5011-4D54-BB44-B86FEBE06773}">
  <dimension ref="A1:A54"/>
  <sheetViews>
    <sheetView tabSelected="1" workbookViewId="0">
      <selection activeCell="A53" sqref="A53"/>
    </sheetView>
  </sheetViews>
  <sheetFormatPr baseColWidth="10" defaultColWidth="166" defaultRowHeight="14.4"/>
  <cols>
    <col min="1" max="1" width="142.5546875" style="91" customWidth="1"/>
    <col min="2" max="16384" width="166" style="80"/>
  </cols>
  <sheetData>
    <row r="1" spans="1:1">
      <c r="A1" s="79" t="s">
        <v>68</v>
      </c>
    </row>
    <row r="2" spans="1:1" ht="28.8">
      <c r="A2" s="81" t="s">
        <v>101</v>
      </c>
    </row>
    <row r="3" spans="1:1">
      <c r="A3" s="81"/>
    </row>
    <row r="4" spans="1:1">
      <c r="A4" s="82" t="s">
        <v>102</v>
      </c>
    </row>
    <row r="5" spans="1:1">
      <c r="A5" s="81"/>
    </row>
    <row r="6" spans="1:1">
      <c r="A6" s="83" t="s">
        <v>69</v>
      </c>
    </row>
    <row r="7" spans="1:1">
      <c r="A7" s="81"/>
    </row>
    <row r="8" spans="1:1">
      <c r="A8" s="84" t="s">
        <v>70</v>
      </c>
    </row>
    <row r="9" spans="1:1">
      <c r="A9" s="81"/>
    </row>
    <row r="10" spans="1:1">
      <c r="A10" s="85" t="s">
        <v>103</v>
      </c>
    </row>
    <row r="11" spans="1:1">
      <c r="A11" s="81"/>
    </row>
    <row r="12" spans="1:1">
      <c r="A12" s="85" t="s">
        <v>104</v>
      </c>
    </row>
    <row r="13" spans="1:1">
      <c r="A13" s="81"/>
    </row>
    <row r="14" spans="1:1">
      <c r="A14" s="85" t="s">
        <v>105</v>
      </c>
    </row>
    <row r="15" spans="1:1">
      <c r="A15" s="81"/>
    </row>
    <row r="16" spans="1:1">
      <c r="A16" s="85" t="s">
        <v>106</v>
      </c>
    </row>
    <row r="17" spans="1:1">
      <c r="A17" s="81"/>
    </row>
    <row r="18" spans="1:1">
      <c r="A18" s="85" t="s">
        <v>107</v>
      </c>
    </row>
    <row r="19" spans="1:1">
      <c r="A19" s="86" t="s">
        <v>108</v>
      </c>
    </row>
    <row r="20" spans="1:1">
      <c r="A20" s="86" t="s">
        <v>109</v>
      </c>
    </row>
    <row r="21" spans="1:1">
      <c r="A21" s="81"/>
    </row>
    <row r="22" spans="1:1">
      <c r="A22" s="82" t="s">
        <v>110</v>
      </c>
    </row>
    <row r="23" spans="1:1">
      <c r="A23" s="81"/>
    </row>
    <row r="24" spans="1:1" ht="54.6" customHeight="1">
      <c r="A24" s="81" t="s">
        <v>120</v>
      </c>
    </row>
    <row r="25" spans="1:1">
      <c r="A25" s="81"/>
    </row>
    <row r="26" spans="1:1">
      <c r="A26" s="81"/>
    </row>
    <row r="27" spans="1:1">
      <c r="A27" s="81" t="s">
        <v>82</v>
      </c>
    </row>
    <row r="28" spans="1:1">
      <c r="A28" s="87" t="s">
        <v>71</v>
      </c>
    </row>
    <row r="29" spans="1:1" ht="43.2">
      <c r="A29" s="88" t="s">
        <v>111</v>
      </c>
    </row>
    <row r="30" spans="1:1">
      <c r="A30" s="88" t="s">
        <v>112</v>
      </c>
    </row>
    <row r="31" spans="1:1" ht="43.2">
      <c r="A31" s="88" t="s">
        <v>113</v>
      </c>
    </row>
    <row r="32" spans="1:1" ht="43.2">
      <c r="A32" s="88" t="s">
        <v>114</v>
      </c>
    </row>
    <row r="33" spans="1:1" ht="28.8">
      <c r="A33" s="88" t="s">
        <v>115</v>
      </c>
    </row>
    <row r="35" spans="1:1">
      <c r="A35" s="89" t="s">
        <v>116</v>
      </c>
    </row>
    <row r="36" spans="1:1">
      <c r="A36" s="88" t="s">
        <v>89</v>
      </c>
    </row>
    <row r="37" spans="1:1">
      <c r="A37" s="88" t="s">
        <v>90</v>
      </c>
    </row>
    <row r="39" spans="1:1" ht="28.8">
      <c r="A39" s="88" t="s">
        <v>91</v>
      </c>
    </row>
    <row r="40" spans="1:1">
      <c r="A40" s="88"/>
    </row>
    <row r="41" spans="1:1" ht="28.8">
      <c r="A41" s="88" t="s">
        <v>119</v>
      </c>
    </row>
    <row r="42" spans="1:1">
      <c r="A42" s="92" t="s">
        <v>117</v>
      </c>
    </row>
    <row r="43" spans="1:1">
      <c r="A43" s="88"/>
    </row>
    <row r="44" spans="1:1" ht="43.2">
      <c r="A44" s="88" t="s">
        <v>118</v>
      </c>
    </row>
    <row r="45" spans="1:1">
      <c r="A45" s="88"/>
    </row>
    <row r="46" spans="1:1" ht="28.8">
      <c r="A46" s="88" t="s">
        <v>92</v>
      </c>
    </row>
    <row r="47" spans="1:1">
      <c r="A47" s="88"/>
    </row>
    <row r="48" spans="1:1" ht="28.8">
      <c r="A48" s="88" t="s">
        <v>93</v>
      </c>
    </row>
    <row r="49" spans="1:1">
      <c r="A49" s="88"/>
    </row>
    <row r="50" spans="1:1" ht="28.8">
      <c r="A50" s="88" t="s">
        <v>94</v>
      </c>
    </row>
    <row r="51" spans="1:1">
      <c r="A51" s="88"/>
    </row>
    <row r="52" spans="1:1">
      <c r="A52" s="90"/>
    </row>
    <row r="53" spans="1:1">
      <c r="A53" s="90"/>
    </row>
    <row r="54" spans="1:1">
      <c r="A54" s="90"/>
    </row>
  </sheetData>
  <hyperlinks>
    <hyperlink ref="A6" r:id="rId1" display="https://www.univ-lyon2.fr/universite/visite-virtuelle-du-palais-hirsch" xr:uid="{E86900F1-66E9-420F-B415-B777EB26930A}"/>
    <hyperlink ref="A42" r:id="rId2" xr:uid="{35C29AF5-6CAD-45A8-AD68-8BF596C01EE1}"/>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92AA-663A-40AF-A212-0CEEF3911192}">
  <dimension ref="A1:A4"/>
  <sheetViews>
    <sheetView workbookViewId="0">
      <selection activeCell="C5" sqref="C5"/>
    </sheetView>
  </sheetViews>
  <sheetFormatPr baseColWidth="10" defaultRowHeight="14.4"/>
  <cols>
    <col min="1" max="1" width="30.109375" customWidth="1"/>
  </cols>
  <sheetData>
    <row r="1" spans="1:1">
      <c r="A1" t="s">
        <v>51</v>
      </c>
    </row>
    <row r="2" spans="1:1">
      <c r="A2" t="s">
        <v>52</v>
      </c>
    </row>
    <row r="3" spans="1:1">
      <c r="A3" t="s">
        <v>54</v>
      </c>
    </row>
    <row r="4" spans="1:1">
      <c r="A4"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3C6BE-0E63-4A64-9177-69FF99EF782D}">
  <dimension ref="A1:C8"/>
  <sheetViews>
    <sheetView workbookViewId="0">
      <selection activeCell="A16" sqref="A16"/>
    </sheetView>
  </sheetViews>
  <sheetFormatPr baseColWidth="10" defaultRowHeight="14.4"/>
  <cols>
    <col min="1" max="1" width="54.33203125" customWidth="1"/>
    <col min="2" max="2" width="21.6640625" customWidth="1"/>
    <col min="3" max="3" width="20.44140625" customWidth="1"/>
  </cols>
  <sheetData>
    <row r="1" spans="1:3" ht="15" thickBot="1">
      <c r="A1" s="60" t="s">
        <v>57</v>
      </c>
      <c r="B1" s="62">
        <f>'DOSSIER COMPLET'!C38</f>
        <v>45689</v>
      </c>
      <c r="C1" s="61" t="s">
        <v>65</v>
      </c>
    </row>
    <row r="2" spans="1:3" ht="14.4" customHeight="1">
      <c r="A2" s="182" t="s">
        <v>66</v>
      </c>
      <c r="B2" s="64" t="s">
        <v>58</v>
      </c>
      <c r="C2" s="71">
        <f>B1-70</f>
        <v>45619</v>
      </c>
    </row>
    <row r="3" spans="1:3" ht="15" thickBot="1">
      <c r="A3" s="183"/>
      <c r="B3" s="65" t="s">
        <v>59</v>
      </c>
      <c r="C3" s="58"/>
    </row>
    <row r="4" spans="1:3" ht="14.4" customHeight="1">
      <c r="A4" s="184" t="s">
        <v>61</v>
      </c>
      <c r="B4" s="63" t="s">
        <v>62</v>
      </c>
      <c r="C4" s="68">
        <f>B1-70</f>
        <v>45619</v>
      </c>
    </row>
    <row r="5" spans="1:3" ht="15" customHeight="1" thickBot="1">
      <c r="A5" s="185"/>
      <c r="B5" s="66" t="s">
        <v>63</v>
      </c>
      <c r="C5" s="69">
        <f>B1-70</f>
        <v>45619</v>
      </c>
    </row>
    <row r="6" spans="1:3" ht="15" thickBot="1">
      <c r="A6" s="59" t="s">
        <v>64</v>
      </c>
      <c r="B6" s="67" t="s">
        <v>60</v>
      </c>
      <c r="C6" s="70">
        <f>B1-70</f>
        <v>45619</v>
      </c>
    </row>
    <row r="7" spans="1:3">
      <c r="A7" s="184" t="s">
        <v>72</v>
      </c>
      <c r="B7" s="63" t="s">
        <v>58</v>
      </c>
      <c r="C7" s="68">
        <f>B1-60</f>
        <v>45629</v>
      </c>
    </row>
    <row r="8" spans="1:3" ht="15" thickBot="1">
      <c r="A8" s="185"/>
      <c r="B8" s="66" t="s">
        <v>59</v>
      </c>
      <c r="C8" s="57"/>
    </row>
  </sheetData>
  <mergeCells count="3">
    <mergeCell ref="A2:A3"/>
    <mergeCell ref="A4:A5"/>
    <mergeCell ref="A7:A8"/>
  </mergeCells>
  <hyperlinks>
    <hyperlink ref="A2:A3" r:id="rId1" display="Réservation salle soutenance (mail type si planning)" xr:uid="{20C966C3-CD47-4E0E-9DEA-75DF90E41706}"/>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2</xdr:col>
                    <xdr:colOff>883920</xdr:colOff>
                    <xdr:row>0</xdr:row>
                    <xdr:rowOff>0</xdr:rowOff>
                  </from>
                  <to>
                    <xdr:col>3</xdr:col>
                    <xdr:colOff>441960</xdr:colOff>
                    <xdr:row>1</xdr:row>
                    <xdr:rowOff>22860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2</xdr:col>
                    <xdr:colOff>487680</xdr:colOff>
                    <xdr:row>0</xdr:row>
                    <xdr:rowOff>0</xdr:rowOff>
                  </from>
                  <to>
                    <xdr:col>3</xdr:col>
                    <xdr:colOff>68580</xdr:colOff>
                    <xdr:row>1</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FB89-5270-4807-88A4-515E877DC673}">
  <sheetPr codeName="Feuil4"/>
  <dimension ref="A1:D45"/>
  <sheetViews>
    <sheetView zoomScale="164" workbookViewId="0">
      <selection activeCell="C15" sqref="C15"/>
    </sheetView>
  </sheetViews>
  <sheetFormatPr baseColWidth="10" defaultRowHeight="14.4"/>
  <cols>
    <col min="1" max="1" width="28.109375" customWidth="1"/>
    <col min="2" max="2" width="18.33203125" style="2" customWidth="1"/>
    <col min="3" max="3" width="13.5546875" style="19" customWidth="1"/>
    <col min="4" max="4" width="21.33203125" style="19" customWidth="1"/>
    <col min="5" max="5" width="13.5546875" customWidth="1"/>
  </cols>
  <sheetData>
    <row r="1" spans="1:4" s="9" customFormat="1" ht="18">
      <c r="A1" s="12" t="s">
        <v>22</v>
      </c>
      <c r="B1" s="16"/>
      <c r="C1" s="17"/>
      <c r="D1" s="17"/>
    </row>
    <row r="2" spans="1:4" s="37" customFormat="1">
      <c r="A2" s="37" t="str">
        <f>'DOSSIER COMPLET'!A34</f>
        <v>ED N°</v>
      </c>
      <c r="B2" s="38" t="s">
        <v>21</v>
      </c>
      <c r="C2" s="38">
        <f>'DOSSIER COMPLET'!B19</f>
        <v>0</v>
      </c>
      <c r="D2" s="38">
        <f>'DOSSIER COMPLET'!B20</f>
        <v>0</v>
      </c>
    </row>
    <row r="3" spans="1:4" s="9" customFormat="1">
      <c r="A3" s="10" t="s">
        <v>30</v>
      </c>
      <c r="B3" s="11">
        <f>'DOSSIER COMPLET'!C38</f>
        <v>45689</v>
      </c>
      <c r="C3" s="17"/>
      <c r="D3" s="17"/>
    </row>
    <row r="4" spans="1:4" s="9" customFormat="1">
      <c r="B4" s="16"/>
      <c r="C4" s="17"/>
      <c r="D4" s="17"/>
    </row>
    <row r="5" spans="1:4" s="9" customFormat="1" ht="18">
      <c r="A5" s="12" t="s">
        <v>23</v>
      </c>
      <c r="B5" s="16"/>
      <c r="C5" s="17"/>
      <c r="D5" s="17"/>
    </row>
    <row r="6" spans="1:4" s="9" customFormat="1">
      <c r="B6" s="16"/>
      <c r="C6" s="17"/>
      <c r="D6" s="17"/>
    </row>
    <row r="7" spans="1:4" s="9" customFormat="1" ht="18">
      <c r="A7" s="15" t="s">
        <v>26</v>
      </c>
      <c r="B7" s="16"/>
      <c r="C7" s="17"/>
      <c r="D7" s="17"/>
    </row>
    <row r="8" spans="1:4" s="9" customFormat="1">
      <c r="A8" s="13" t="s">
        <v>27</v>
      </c>
      <c r="B8" s="131">
        <f>'DOSSIER COMPLET'!A34:B34</f>
        <v>0</v>
      </c>
      <c r="C8" s="17"/>
      <c r="D8" s="17"/>
    </row>
    <row r="9" spans="1:4" s="9" customFormat="1">
      <c r="A9" s="13" t="s">
        <v>31</v>
      </c>
      <c r="B9" s="16" t="s">
        <v>25</v>
      </c>
      <c r="C9" s="17"/>
      <c r="D9" s="17"/>
    </row>
    <row r="10" spans="1:4">
      <c r="A10" s="14" t="s">
        <v>24</v>
      </c>
      <c r="B10" s="18">
        <f>'DOSSIER COMPLET'!C38</f>
        <v>45689</v>
      </c>
    </row>
    <row r="11" spans="1:4">
      <c r="A11" s="14" t="s">
        <v>56</v>
      </c>
      <c r="B11" s="115">
        <f>'DOSSIER COMPLET'!C39</f>
        <v>0</v>
      </c>
    </row>
    <row r="12" spans="1:4">
      <c r="A12" s="14" t="s">
        <v>50</v>
      </c>
      <c r="B12" s="56" t="str">
        <f>'DOSSIER COMPLET'!C42</f>
        <v>Campus Porte des Alpes, Bron</v>
      </c>
    </row>
    <row r="13" spans="1:4">
      <c r="A13" s="14" t="s">
        <v>55</v>
      </c>
      <c r="B13" s="55">
        <f>'DOSSIER COMPLET'!C43</f>
        <v>0</v>
      </c>
    </row>
    <row r="15" spans="1:4" ht="18">
      <c r="A15" s="15" t="s">
        <v>28</v>
      </c>
    </row>
    <row r="16" spans="1:4">
      <c r="A16" s="14" t="s">
        <v>1</v>
      </c>
      <c r="B16" s="2">
        <f>'DOSSIER COMPLET'!B19</f>
        <v>0</v>
      </c>
    </row>
    <row r="17" spans="1:4">
      <c r="A17" s="14" t="s">
        <v>2</v>
      </c>
      <c r="B17" s="2">
        <f>'DOSSIER COMPLET'!B20</f>
        <v>0</v>
      </c>
    </row>
    <row r="18" spans="1:4" ht="28.8">
      <c r="A18" s="139" t="s">
        <v>32</v>
      </c>
      <c r="B18" s="2">
        <f>'DOSSIER COMPLET'!B21</f>
        <v>0</v>
      </c>
    </row>
    <row r="21" spans="1:4" ht="18">
      <c r="A21" s="15" t="s">
        <v>33</v>
      </c>
    </row>
    <row r="22" spans="1:4">
      <c r="A22" s="14" t="s">
        <v>1</v>
      </c>
      <c r="B22" s="2">
        <f>'DOSSIER COMPLET'!B28</f>
        <v>0</v>
      </c>
    </row>
    <row r="23" spans="1:4">
      <c r="A23" s="14" t="s">
        <v>2</v>
      </c>
      <c r="B23" s="2">
        <f>'DOSSIER COMPLET'!B29</f>
        <v>0</v>
      </c>
    </row>
    <row r="24" spans="1:4">
      <c r="A24" s="14" t="s">
        <v>29</v>
      </c>
      <c r="B24" s="2">
        <f>'DOSSIER COMPLET'!B30</f>
        <v>0</v>
      </c>
    </row>
    <row r="26" spans="1:4" ht="18">
      <c r="A26" s="15" t="s">
        <v>34</v>
      </c>
    </row>
    <row r="27" spans="1:4" ht="18">
      <c r="A27" s="15"/>
    </row>
    <row r="28" spans="1:4" ht="18">
      <c r="A28" s="15" t="s">
        <v>40</v>
      </c>
      <c r="B28" s="2" t="s">
        <v>1</v>
      </c>
      <c r="C28" s="2" t="s">
        <v>2</v>
      </c>
      <c r="D28" s="19" t="s">
        <v>36</v>
      </c>
    </row>
    <row r="29" spans="1:4">
      <c r="A29" s="14" t="s">
        <v>35</v>
      </c>
      <c r="B29" s="2">
        <f>'DOSSIER COMPLET'!A67</f>
        <v>0</v>
      </c>
      <c r="C29" s="2">
        <f>'DOSSIER COMPLET'!B67</f>
        <v>0</v>
      </c>
      <c r="D29" s="42">
        <f>'DOSSIER COMPLET'!C67</f>
        <v>0</v>
      </c>
    </row>
    <row r="30" spans="1:4">
      <c r="A30" s="14" t="s">
        <v>37</v>
      </c>
      <c r="B30" s="2">
        <f>'DOSSIER COMPLET'!A68</f>
        <v>0</v>
      </c>
      <c r="C30" s="2">
        <f>'DOSSIER COMPLET'!B68</f>
        <v>0</v>
      </c>
      <c r="D30" s="42">
        <f>'DOSSIER COMPLET'!C68</f>
        <v>0</v>
      </c>
    </row>
    <row r="32" spans="1:4" ht="18">
      <c r="A32" s="15" t="s">
        <v>41</v>
      </c>
    </row>
    <row r="33" spans="1:4" ht="18">
      <c r="A33" s="15"/>
    </row>
    <row r="34" spans="1:4" ht="18">
      <c r="A34" s="15" t="s">
        <v>40</v>
      </c>
      <c r="B34" s="2" t="s">
        <v>162</v>
      </c>
      <c r="C34" s="2" t="s">
        <v>2</v>
      </c>
      <c r="D34" s="19" t="s">
        <v>36</v>
      </c>
    </row>
    <row r="35" spans="1:4">
      <c r="A35" s="14" t="s">
        <v>35</v>
      </c>
      <c r="B35" s="2">
        <f>'DOSSIER COMPLET'!A76</f>
        <v>0</v>
      </c>
      <c r="C35" s="2">
        <f>'DOSSIER COMPLET'!B76</f>
        <v>0</v>
      </c>
      <c r="D35" s="19">
        <f>'DOSSIER COMPLET'!C76</f>
        <v>0</v>
      </c>
    </row>
    <row r="36" spans="1:4">
      <c r="A36" s="14" t="s">
        <v>37</v>
      </c>
      <c r="B36" s="2">
        <f>'DOSSIER COMPLET'!A79</f>
        <v>0</v>
      </c>
      <c r="C36" s="2">
        <f>'DOSSIER COMPLET'!B79</f>
        <v>0</v>
      </c>
      <c r="D36" s="19">
        <f>'DOSSIER COMPLET'!C79</f>
        <v>0</v>
      </c>
    </row>
    <row r="37" spans="1:4">
      <c r="A37" s="14" t="s">
        <v>38</v>
      </c>
      <c r="B37" s="2">
        <f>'DOSSIER COMPLET'!A78</f>
        <v>0</v>
      </c>
      <c r="C37" s="2">
        <f>'DOSSIER COMPLET'!B78</f>
        <v>0</v>
      </c>
      <c r="D37" s="19">
        <f>'DOSSIER COMPLET'!C78</f>
        <v>0</v>
      </c>
    </row>
    <row r="38" spans="1:4">
      <c r="A38" s="14" t="s">
        <v>47</v>
      </c>
      <c r="B38" s="2">
        <f>'DOSSIER COMPLET'!A79</f>
        <v>0</v>
      </c>
      <c r="C38" s="2">
        <f>'DOSSIER COMPLET'!B79</f>
        <v>0</v>
      </c>
      <c r="D38" s="19">
        <f>'DOSSIER COMPLET'!C79</f>
        <v>0</v>
      </c>
    </row>
    <row r="39" spans="1:4">
      <c r="A39" s="14" t="s">
        <v>48</v>
      </c>
      <c r="B39" s="2">
        <f>'DOSSIER COMPLET'!A80</f>
        <v>0</v>
      </c>
      <c r="C39" s="2">
        <f>'DOSSIER COMPLET'!B80</f>
        <v>0</v>
      </c>
      <c r="D39" s="19">
        <f>'DOSSIER COMPLET'!C80</f>
        <v>0</v>
      </c>
    </row>
    <row r="42" spans="1:4" ht="18.600000000000001" thickBot="1">
      <c r="A42" s="15" t="s">
        <v>39</v>
      </c>
    </row>
    <row r="43" spans="1:4">
      <c r="A43" s="186"/>
      <c r="B43" s="187"/>
      <c r="C43" s="187"/>
      <c r="D43" s="188"/>
    </row>
    <row r="44" spans="1:4">
      <c r="A44" s="189"/>
      <c r="B44" s="190"/>
      <c r="C44" s="190"/>
      <c r="D44" s="191"/>
    </row>
    <row r="45" spans="1:4" ht="15" thickBot="1">
      <c r="A45" s="192"/>
      <c r="B45" s="193"/>
      <c r="C45" s="193"/>
      <c r="D45" s="194"/>
    </row>
  </sheetData>
  <mergeCells count="1">
    <mergeCell ref="A43:D45"/>
  </mergeCells>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b793a19-ba5f-4a0f-8278-78f57e9b1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CCB2EE4F25834E8B52CED773E148D1" ma:contentTypeVersion="14" ma:contentTypeDescription="Crée un document." ma:contentTypeScope="" ma:versionID="656bb7be3e77372b2e9c72ae143371a1">
  <xsd:schema xmlns:xsd="http://www.w3.org/2001/XMLSchema" xmlns:xs="http://www.w3.org/2001/XMLSchema" xmlns:p="http://schemas.microsoft.com/office/2006/metadata/properties" xmlns:ns3="ab793a19-ba5f-4a0f-8278-78f57e9b12bb" xmlns:ns4="6d85d963-b5cf-4ff9-b00f-6e054f764dec" targetNamespace="http://schemas.microsoft.com/office/2006/metadata/properties" ma:root="true" ma:fieldsID="154587dd2e6cf623218c0c74d4f9e222" ns3:_="" ns4:_="">
    <xsd:import namespace="ab793a19-ba5f-4a0f-8278-78f57e9b12bb"/>
    <xsd:import namespace="6d85d963-b5cf-4ff9-b00f-6e054f764dec"/>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93a19-ba5f-4a0f-8278-78f57e9b12b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85d963-b5cf-4ff9-b00f-6e054f764dec" elementFormDefault="qualified">
    <xsd:import namespace="http://schemas.microsoft.com/office/2006/documentManagement/types"/>
    <xsd:import namespace="http://schemas.microsoft.com/office/infopath/2007/PartnerControls"/>
    <xsd:element name="SharedWithUsers" ma:index="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Partagé avec détails" ma:internalName="SharedWithDetails" ma:readOnly="true">
      <xsd:simpleType>
        <xsd:restriction base="dms:Note">
          <xsd:maxLength value="255"/>
        </xsd:restriction>
      </xsd:simpleType>
    </xsd:element>
    <xsd:element name="SharingHintHash" ma:index="11"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012AA-B7C4-4385-9CFD-A4CBDFA0D496}">
  <ds:schemaRefs>
    <ds:schemaRef ds:uri="http://schemas.microsoft.com/office/2006/documentManagement/types"/>
    <ds:schemaRef ds:uri="6d85d963-b5cf-4ff9-b00f-6e054f764dec"/>
    <ds:schemaRef ds:uri="http://purl.org/dc/terms/"/>
    <ds:schemaRef ds:uri="http://schemas.microsoft.com/office/infopath/2007/PartnerControls"/>
    <ds:schemaRef ds:uri="http://purl.org/dc/elements/1.1/"/>
    <ds:schemaRef ds:uri="http://www.w3.org/XML/1998/namespace"/>
    <ds:schemaRef ds:uri="http://schemas.openxmlformats.org/package/2006/metadata/core-properties"/>
    <ds:schemaRef ds:uri="ab793a19-ba5f-4a0f-8278-78f57e9b12b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4A431A-9C7B-4678-9F11-927073AFA8B4}">
  <ds:schemaRefs>
    <ds:schemaRef ds:uri="http://schemas.microsoft.com/sharepoint/v3/contenttype/forms"/>
  </ds:schemaRefs>
</ds:datastoreItem>
</file>

<file path=customXml/itemProps3.xml><?xml version="1.0" encoding="utf-8"?>
<ds:datastoreItem xmlns:ds="http://schemas.openxmlformats.org/officeDocument/2006/customXml" ds:itemID="{86C945BF-9C59-494B-B4FF-878CD8CD8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93a19-ba5f-4a0f-8278-78f57e9b12bb"/>
    <ds:schemaRef ds:uri="6d85d963-b5cf-4ff9-b00f-6e054f764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DOSSIER COMPLET</vt:lpstr>
      <vt:lpstr>SYNTHESE SOUTENANCE</vt:lpstr>
      <vt:lpstr>FAQ</vt:lpstr>
      <vt:lpstr>Feuil1</vt:lpstr>
      <vt:lpstr>RETROPLANNING GESTIONNAIRES 2</vt:lpstr>
      <vt:lpstr>PRISE EN CHARGE FINANCIERE</vt:lpstr>
      <vt:lpstr>'DOSSIER COMPLET'!Print_Area</vt:lpstr>
    </vt:vector>
  </TitlesOfParts>
  <Company>Université Lumière Lyon 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Roxane Leclaire</dc:creator>
  <cp:lastModifiedBy>Roxane Leclaire</cp:lastModifiedBy>
  <cp:lastPrinted>2024-07-15T14:27:26Z</cp:lastPrinted>
  <dcterms:created xsi:type="dcterms:W3CDTF">2023-02-07T10:23:12Z</dcterms:created>
  <dcterms:modified xsi:type="dcterms:W3CDTF">2024-07-15T14:27:40Z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0x0101003ECCB2EE4F25834E8B52CED773E148D1</vt:lpwstr>
  </property>
</Properties>
</file>