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autoCompressPictures="0"/>
  <mc:AlternateContent xmlns:mc="http://schemas.openxmlformats.org/markup-compatibility/2006">
    <mc:Choice Requires="x15">
      <x15ac:absPath xmlns:x15ac="http://schemas.microsoft.com/office/spreadsheetml/2010/11/ac" url="C:\Users\sdavid7\OneDrive - univ-lyon2.fr\Bureau\Conseil 12_10_2023\Anthropologie\"/>
    </mc:Choice>
  </mc:AlternateContent>
  <xr:revisionPtr revIDLastSave="0" documentId="10_ncr:80_{42BC3A07-C711-44F3-B4DB-B2D9A2CAC696}" xr6:coauthVersionLast="36" xr6:coauthVersionMax="47" xr10:uidLastSave="{00000000-0000-0000-0000-000000000000}"/>
  <workbookProtection lockRevision="1"/>
  <bookViews>
    <workbookView xWindow="-105" yWindow="-105" windowWidth="16605" windowHeight="8835" tabRatio="815" xr2:uid="{00000000-000D-0000-FFFF-FFFF00000000}"/>
  </bookViews>
  <sheets>
    <sheet name="Synthèse modification" sheetId="1" r:id="rId1"/>
    <sheet name="4ABF03 - 2023" sheetId="2" r:id="rId2"/>
  </sheets>
  <definedNames>
    <definedName name="_xlnm._FilterDatabase" localSheetId="1" hidden="1">'4ABF03 - 2023'!$D$13:$M$13</definedName>
    <definedName name="_xlnm.Print_Titles" localSheetId="1">'4ABF03 - 2023'!$13:$14</definedName>
    <definedName name="UE_11">'4ABF03 - 2023'!$21:$26</definedName>
    <definedName name="UE_110">'4ABF03 - 2023'!#REF!</definedName>
    <definedName name="UE_12">'4ABF03 - 2023'!$27:$34</definedName>
    <definedName name="UE_13">'4ABF03 - 2023'!$35:$52</definedName>
    <definedName name="UE_14">'4ABF03 - 2023'!$53:$53</definedName>
    <definedName name="UE_15">'4ABF03 - 2023'!#REF!</definedName>
    <definedName name="UE_16">'4ABF03 - 2023'!#REF!</definedName>
    <definedName name="UE_17">'4ABF03 - 2023'!#REF!</definedName>
    <definedName name="UE_18">'4ABF03 - 2023'!#REF!</definedName>
    <definedName name="UE_19">'4ABF03 - 2023'!#REF!</definedName>
    <definedName name="UE_21">'4ABF03 - 2023'!$61:$70</definedName>
    <definedName name="UE_210">'4ABF03 - 2023'!#REF!</definedName>
    <definedName name="UE_22">'4ABF03 - 2023'!$71:$89</definedName>
    <definedName name="UE_23">'4ABF03 - 2023'!#REF!</definedName>
    <definedName name="UE_24">'4ABF03 - 2023'!#REF!</definedName>
    <definedName name="UE_25">'4ABF03 - 2023'!#REF!</definedName>
    <definedName name="UE_26">'4ABF03 - 2023'!#REF!</definedName>
    <definedName name="UE_27">'4ABF03 - 2023'!#REF!</definedName>
    <definedName name="UE_28">'4ABF03 - 2023'!#REF!</definedName>
    <definedName name="UE_29">'4ABF03 - 2023'!#REF!</definedName>
    <definedName name="Z_31DB02DE_88B0_43E2_8A42_182FCBC88687_.wvu.Cols" localSheetId="1" hidden="1">'4ABF03 - 2023'!$Z:$AD</definedName>
    <definedName name="Z_31DB02DE_88B0_43E2_8A42_182FCBC88687_.wvu.Cols" localSheetId="0" hidden="1">'Synthèse modification'!$Y:$Z</definedName>
    <definedName name="Z_31DB02DE_88B0_43E2_8A42_182FCBC88687_.wvu.FilterData" localSheetId="1" hidden="1">'4ABF03 - 2023'!$D$13:$M$13</definedName>
    <definedName name="Z_31DB02DE_88B0_43E2_8A42_182FCBC88687_.wvu.PrintArea" localSheetId="1" hidden="1">'4ABF03 - 2023'!$A$1:$U$90</definedName>
    <definedName name="Z_31DB02DE_88B0_43E2_8A42_182FCBC88687_.wvu.PrintArea" localSheetId="0" hidden="1">'Synthèse modification'!$A$1:$C$145</definedName>
    <definedName name="Z_31DB02DE_88B0_43E2_8A42_182FCBC88687_.wvu.PrintTitles" localSheetId="1" hidden="1">'4ABF03 - 2023'!$13:$14</definedName>
    <definedName name="Z_3BE8FAA3_30DE_4A4B_B97C_A6C311903CA2_.wvu.Cols" localSheetId="1" hidden="1">'4ABF03 - 2023'!$Z:$AD</definedName>
    <definedName name="Z_3BE8FAA3_30DE_4A4B_B97C_A6C311903CA2_.wvu.Cols" localSheetId="0" hidden="1">'Synthèse modification'!$Y:$Z</definedName>
    <definedName name="Z_3BE8FAA3_30DE_4A4B_B97C_A6C311903CA2_.wvu.FilterData" localSheetId="1" hidden="1">'4ABF03 - 2023'!$D$13:$M$13</definedName>
    <definedName name="Z_3BE8FAA3_30DE_4A4B_B97C_A6C311903CA2_.wvu.PrintArea" localSheetId="1" hidden="1">'4ABF03 - 2023'!$A$1:$U$90</definedName>
    <definedName name="Z_3BE8FAA3_30DE_4A4B_B97C_A6C311903CA2_.wvu.PrintArea" localSheetId="0" hidden="1">'Synthèse modification'!$A$1:$C$145</definedName>
    <definedName name="Z_3BE8FAA3_30DE_4A4B_B97C_A6C311903CA2_.wvu.PrintTitles" localSheetId="1" hidden="1">'4ABF03 - 2023'!$13:$14</definedName>
    <definedName name="Z_3FFB4DC3_250A_4BFF_AE0D_6E7F7BE86533_.wvu.Cols" localSheetId="1" hidden="1">'4ABF03 - 2023'!$Z:$AD</definedName>
    <definedName name="Z_3FFB4DC3_250A_4BFF_AE0D_6E7F7BE86533_.wvu.Cols" localSheetId="0" hidden="1">'Synthèse modification'!$Y:$Z</definedName>
    <definedName name="Z_3FFB4DC3_250A_4BFF_AE0D_6E7F7BE86533_.wvu.FilterData" localSheetId="1" hidden="1">'4ABF03 - 2023'!$D$13:$M$13</definedName>
    <definedName name="Z_3FFB4DC3_250A_4BFF_AE0D_6E7F7BE86533_.wvu.PrintArea" localSheetId="1" hidden="1">'4ABF03 - 2023'!$A$1:$U$90</definedName>
    <definedName name="Z_3FFB4DC3_250A_4BFF_AE0D_6E7F7BE86533_.wvu.PrintArea" localSheetId="0" hidden="1">'Synthèse modification'!$A$1:$C$145</definedName>
    <definedName name="Z_3FFB4DC3_250A_4BFF_AE0D_6E7F7BE86533_.wvu.PrintTitles" localSheetId="1" hidden="1">'4ABF03 - 2023'!$13:$14</definedName>
    <definedName name="_xlnm.Print_Area" localSheetId="1">'4ABF03 - 2023'!$A$1:$U$90</definedName>
    <definedName name="_xlnm.Print_Area" localSheetId="0">'Synthèse modification'!$A$1:$C$145</definedName>
  </definedNames>
  <calcPr calcId="191029"/>
  <customWorkbookViews>
    <customWorkbookView name="Sandrine David - Affichage personnalisé" guid="{31DB02DE-88B0-43E2-8A42-182FCBC88687}" mergeInterval="0" personalView="1" maximized="1" xWindow="-8" yWindow="-8" windowWidth="1936" windowHeight="1056" tabRatio="815" activeSheetId="1"/>
    <customWorkbookView name="Reza Hadjikhani - Affichage personnalisé" guid="{3FFB4DC3-250A-4BFF-AE0D-6E7F7BE86533}" mergeInterval="0" personalView="1" maximized="1" xWindow="-8" yWindow="-8" windowWidth="1936" windowHeight="1035" tabRatio="815" activeSheetId="2"/>
    <customWorkbookView name="Raveneau - Affichage personnalisé" guid="{3BE8FAA3-30DE-4A4B-B97C-A6C311903CA2}" mergeInterval="0" personalView="1" maximized="1" xWindow="-9" yWindow="-9" windowWidth="1384" windowHeight="736" tabRatio="815" activeSheetId="1"/>
  </customWorkbookViews>
</workbook>
</file>

<file path=xl/calcChain.xml><?xml version="1.0" encoding="utf-8"?>
<calcChain xmlns="http://schemas.openxmlformats.org/spreadsheetml/2006/main">
  <c r="A54" i="1" l="1"/>
  <c r="A55" i="1"/>
  <c r="Q32" i="2"/>
  <c r="Q31" i="2"/>
  <c r="Q46" i="2"/>
  <c r="Q45" i="2"/>
  <c r="Q44" i="2"/>
  <c r="Q43" i="2"/>
  <c r="Q88" i="2"/>
  <c r="Q87" i="2"/>
  <c r="Q86" i="2"/>
  <c r="Q85" i="2"/>
  <c r="Q84" i="2"/>
  <c r="Q83" i="2"/>
  <c r="Q82" i="2"/>
  <c r="Q81" i="2"/>
  <c r="Q80" i="2"/>
  <c r="Q79" i="2"/>
  <c r="Q78" i="2"/>
  <c r="Q77" i="2"/>
  <c r="Q76" i="2"/>
  <c r="Q75" i="2"/>
  <c r="Q74" i="2"/>
  <c r="Q52" i="2" l="1"/>
  <c r="Q51" i="2"/>
  <c r="Q50" i="2"/>
  <c r="Q49" i="2"/>
  <c r="Q48" i="2"/>
  <c r="Q47" i="2"/>
  <c r="Q38" i="2"/>
  <c r="Q68" i="2" l="1"/>
  <c r="Q42" i="2"/>
  <c r="Q41" i="2"/>
  <c r="Q40" i="2"/>
  <c r="Q25" i="2"/>
  <c r="Q39" i="2" l="1"/>
  <c r="Q33" i="2"/>
  <c r="Q30" i="2"/>
  <c r="Q24" i="2" l="1"/>
  <c r="Q64" i="2" l="1"/>
  <c r="Q67" i="2"/>
  <c r="Q69" i="2"/>
</calcChain>
</file>

<file path=xl/sharedStrings.xml><?xml version="1.0" encoding="utf-8"?>
<sst xmlns="http://schemas.openxmlformats.org/spreadsheetml/2006/main" count="509" uniqueCount="249">
  <si>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</si>
  <si>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</si>
  <si>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</si>
  <si>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</si>
  <si>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</si>
  <si>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</si>
  <si>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</si>
  <si>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</si>
  <si>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</si>
  <si>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</si>
  <si>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</si>
  <si>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</si>
  <si>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</si>
  <si>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</si>
  <si>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</si>
  <si>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</si>
  <si>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</si>
  <si>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</si>
  <si>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</si>
  <si>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</si>
  <si>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</si>
  <si>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</si>
  <si>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</si>
  <si>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</si>
  <si>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</si>
  <si>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</si>
  <si>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</si>
  <si>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</si>
  <si>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</si>
  <si>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</si>
  <si>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</si>
  <si>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</si>
  <si>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</si>
  <si>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</si>
  <si>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</si>
  <si>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</si>
  <si>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</si>
  <si>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</si>
  <si>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</si>
  <si>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</si>
  <si>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</si>
  <si>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</si>
  <si>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DIPLÔME</t>
  </si>
  <si>
    <t>AUTRES DISPOSITIFS</t>
  </si>
  <si>
    <t>CONTRAT 2022/2026</t>
  </si>
  <si>
    <t>MOX</t>
  </si>
  <si>
    <t>MOB</t>
  </si>
  <si>
    <t>S1</t>
  </si>
  <si>
    <t>S2</t>
  </si>
  <si>
    <t>MNAB501</t>
  </si>
  <si>
    <t>M1</t>
  </si>
  <si>
    <t>PER</t>
  </si>
  <si>
    <t>1 SEMESTRE 1 AU CHOIX &gt;&gt;</t>
  </si>
  <si>
    <t>M1KSEMOB</t>
  </si>
  <si>
    <t>41KSEMOB</t>
  </si>
  <si>
    <t>SEMESTRE 1 MOBILITE</t>
  </si>
  <si>
    <t>SEMESTRE 1</t>
  </si>
  <si>
    <t>TRONC COMMUN</t>
  </si>
  <si>
    <t>Mut+ext</t>
  </si>
  <si>
    <t>Obligatoire</t>
  </si>
  <si>
    <t>CM</t>
  </si>
  <si>
    <t>Epistémologies</t>
  </si>
  <si>
    <t>Méthodologies 1</t>
  </si>
  <si>
    <t>Porteur</t>
  </si>
  <si>
    <t>TD</t>
  </si>
  <si>
    <t>41ABBB02</t>
  </si>
  <si>
    <t>41ABBB03</t>
  </si>
  <si>
    <t>41ABBB04</t>
  </si>
  <si>
    <t>2 enseignement au choix parmi &gt;&gt;</t>
  </si>
  <si>
    <t>Option</t>
  </si>
  <si>
    <t xml:space="preserve">Approches anthropologiques du genre, de la parenté et de la personne </t>
  </si>
  <si>
    <t>Anthropologie de la violence, de la guerre et des conflits</t>
  </si>
  <si>
    <t>41ABBC03</t>
  </si>
  <si>
    <t>Anthropologie du travail</t>
  </si>
  <si>
    <t>41ABBC04</t>
  </si>
  <si>
    <t>Anthropologie des usages sociaux du corps</t>
  </si>
  <si>
    <t>Anthropologie de la mobilité: parcours, trajectoires et mouvements</t>
  </si>
  <si>
    <t>Anthropologie de la nature et des non-humains</t>
  </si>
  <si>
    <t>Frontières et territoires</t>
  </si>
  <si>
    <t>Anthropologie du bien-être et des attachements</t>
  </si>
  <si>
    <t>Current Issues in Anthropology 1</t>
  </si>
  <si>
    <t>M2KSEMOB</t>
  </si>
  <si>
    <t>42KSEMOB</t>
  </si>
  <si>
    <t>SEMESTRE 2 MOBILITE</t>
  </si>
  <si>
    <t>SEMESTRE 2</t>
  </si>
  <si>
    <t>FORMATION A LA RECHERCHE</t>
  </si>
  <si>
    <t>MEMSUIV</t>
  </si>
  <si>
    <t>1 enseignement au choix parmi &gt;&gt;</t>
  </si>
  <si>
    <t>Ateliers de recherche M1-A</t>
  </si>
  <si>
    <t>42ABBA03</t>
  </si>
  <si>
    <t>Ateliers de recherche M1-B</t>
  </si>
  <si>
    <t>Ateliers de recherche M1-C</t>
  </si>
  <si>
    <t>41ABAA01</t>
  </si>
  <si>
    <t>41ABAA02</t>
  </si>
  <si>
    <t>4ABF01</t>
  </si>
  <si>
    <t>41ABAC01</t>
  </si>
  <si>
    <t>41ABAC02</t>
  </si>
  <si>
    <t>53ABAC05</t>
  </si>
  <si>
    <t>53ABAC06</t>
  </si>
  <si>
    <t>53ABBC07</t>
  </si>
  <si>
    <t>53ABBC08</t>
  </si>
  <si>
    <t>5ABF01</t>
  </si>
  <si>
    <t>5ABF02</t>
  </si>
  <si>
    <t>MODULE CREOLE 1</t>
  </si>
  <si>
    <t>4ABF03</t>
  </si>
  <si>
    <t>ABC</t>
  </si>
  <si>
    <t>MASTER 1 ANTHROPOLOGIE / CULTURAL DIFFERENCES AND TRANSNATIONAL PROCESSES (CREOLE)</t>
  </si>
  <si>
    <t>MAITRISE ANTHROPOLOGIE / CULTURAL DIFFERENCES AND TRANSNATIONAL PROCESSES (CREOLE)</t>
  </si>
  <si>
    <t>M4ABF031</t>
  </si>
  <si>
    <t>M1ABCXA1</t>
  </si>
  <si>
    <t>41ABCXA1</t>
  </si>
  <si>
    <t>41ABCSA1</t>
  </si>
  <si>
    <t>M1ABCSA1</t>
  </si>
  <si>
    <t>M1ABCUA1</t>
  </si>
  <si>
    <t>41ABCUA1</t>
  </si>
  <si>
    <t>41ABCUB1</t>
  </si>
  <si>
    <t>M1ABCUB1</t>
  </si>
  <si>
    <t>41ABCUC1</t>
  </si>
  <si>
    <t>M1ABCUC1</t>
  </si>
  <si>
    <t>42ABCXA1</t>
  </si>
  <si>
    <t>M2ABCXA1</t>
  </si>
  <si>
    <t>M2ABCSA1</t>
  </si>
  <si>
    <t>42ABCSA1</t>
  </si>
  <si>
    <t>42ABCUA1</t>
  </si>
  <si>
    <t>M2ABCUA1</t>
  </si>
  <si>
    <t>42ABCXB1</t>
  </si>
  <si>
    <t>M2ABCXB1</t>
  </si>
  <si>
    <t>42ABCUB1</t>
  </si>
  <si>
    <t>M2ABCUB1</t>
  </si>
  <si>
    <t>Current Issues in Anthropology 2</t>
  </si>
  <si>
    <t>CREOLE Research Seminar</t>
  </si>
  <si>
    <t>Langue au choix - CDL</t>
  </si>
  <si>
    <t>5ABF03</t>
  </si>
  <si>
    <t>SEMINAIRES THEMATIQUES</t>
  </si>
  <si>
    <t>41ABCB01</t>
  </si>
  <si>
    <t>4ABF02</t>
  </si>
  <si>
    <t>41ABCB02</t>
  </si>
  <si>
    <t>41ABBA03</t>
  </si>
  <si>
    <t>Anthropologies connectées 1</t>
  </si>
  <si>
    <t>41ABAB02</t>
  </si>
  <si>
    <t>Anthropologie des économies : production, échanges et consommations</t>
  </si>
  <si>
    <t>41ABAB03</t>
  </si>
  <si>
    <t>Ethnosciences, histoire et anthropologie des sciences</t>
  </si>
  <si>
    <t>41ABAB04</t>
  </si>
  <si>
    <t>Anthropologie des migrations</t>
  </si>
  <si>
    <t>Anthropologie de l'habiter et des urbanités contemporaines</t>
  </si>
  <si>
    <t>Images, culture matérielle et muséologie</t>
  </si>
  <si>
    <t>Anthropologie sensorielle</t>
  </si>
  <si>
    <t>53ABCA01</t>
  </si>
  <si>
    <t>41ABCB03</t>
  </si>
  <si>
    <t>53ABCA02</t>
  </si>
  <si>
    <t>Data Collection</t>
  </si>
  <si>
    <t>42ABCA01</t>
  </si>
  <si>
    <t>42ABCA04</t>
  </si>
  <si>
    <t>42ABAA02</t>
  </si>
  <si>
    <t>3 enseignement au choix parmi &gt;&gt;</t>
  </si>
  <si>
    <t>42ABCB01</t>
  </si>
  <si>
    <t>42ABCB02</t>
  </si>
  <si>
    <t>42ABCB03</t>
  </si>
  <si>
    <t>42ABCB04</t>
  </si>
  <si>
    <t>42ABCB05</t>
  </si>
  <si>
    <t>42ABCB06</t>
  </si>
  <si>
    <t>42ABCB07</t>
  </si>
  <si>
    <t>42ABCB08</t>
  </si>
  <si>
    <t>42ABCB09</t>
  </si>
  <si>
    <t>42ABCB10</t>
  </si>
  <si>
    <t>42ABCB11</t>
  </si>
  <si>
    <t>42ABCB12</t>
  </si>
  <si>
    <t>42ABCB13</t>
  </si>
  <si>
    <t>42ABCB14</t>
  </si>
  <si>
    <t>42ABCB15</t>
  </si>
  <si>
    <t>41ABAD01</t>
  </si>
  <si>
    <t>41ABAC05</t>
  </si>
  <si>
    <t>41ABAC06</t>
  </si>
  <si>
    <t>41ABAC07</t>
  </si>
  <si>
    <t>41ABAC08</t>
  </si>
  <si>
    <t>1 SEMESTRE 2 AU CHOIX &gt;&gt;</t>
  </si>
  <si>
    <t>NN</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</si>
  <si>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</si>
  <si>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</si>
  <si>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</si>
  <si>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</si>
  <si>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</si>
  <si>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</si>
  <si>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</si>
  <si>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</si>
  <si>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</si>
  <si>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</si>
  <si>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</si>
  <si>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</si>
  <si>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</si>
  <si>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</si>
  <si>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</si>
  <si>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</si>
  <si>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</si>
  <si>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</si>
  <si>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</si>
  <si>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</si>
  <si>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</si>
  <si>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</si>
  <si>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</si>
  <si>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</si>
  <si>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</si>
  <si>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</si>
  <si>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</si>
  <si>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</si>
  <si>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</si>
  <si>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</si>
  <si>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</si>
  <si>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</si>
  <si>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</si>
  <si>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</si>
  <si>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</si>
  <si>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</si>
  <si>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</si>
  <si>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</si>
  <si>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</si>
  <si>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</si>
  <si>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</si>
  <si>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</si>
  <si>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</si>
  <si>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</si>
  <si>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</si>
  <si>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</si>
  <si>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</si>
  <si>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</si>
  <si>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</si>
  <si>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</si>
  <si>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</si>
  <si>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</si>
  <si>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</si>
  <si>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</si>
  <si>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</si>
  <si>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</si>
  <si>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</si>
  <si>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</si>
  <si>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</si>
  <si>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</si>
  <si>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</si>
  <si>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MNAB501-203</t>
  </si>
  <si>
    <t>4ABF03-201</t>
  </si>
  <si>
    <t>Changement d'intitulé : "Current Issues in Anthropology 1" devient "Current Issues in Anthropology"</t>
  </si>
  <si>
    <t>pour plus de clarté et de cohérence avec le changement demandé en M2</t>
  </si>
  <si>
    <t>Changement d'intitulé de l'UE: "Tronc commun" devient  "Savoirs fondamentaux"</t>
  </si>
  <si>
    <t>pour plus de clarté</t>
  </si>
  <si>
    <t>RAVENEAU Gilles</t>
  </si>
  <si>
    <t>gilles.raveneau@univ-lyon2.fr</t>
  </si>
  <si>
    <t>Favorable</t>
  </si>
  <si>
    <t>Stéphane CHRETIEN, Directeur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</si>
</sst>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b/>
      <sz val="10"/>
      <color rgb="FF00B0F0"/>
      <name val="Trebuchet MS"/>
      <family val="2"/>
    </font>
    <font>
      <sz val="10"/>
      <color rgb="FF00B0F0"/>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sz val="12"/>
      <name val="Times New Roman"/>
      <family val="1"/>
    </font>
  </fonts>
  <fills count="51">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rgb="FF92D05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s>
  <borders count="70">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3" fillId="0" borderId="0"/>
  </cellStyleXfs>
  <cellXfs count="261">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Alignment="1">
      <alignment horizontal="center" vertical="center"/>
    </xf>
    <xf numFmtId="0" fontId="25" fillId="33" borderId="0" xfId="0" applyFont="1" applyFill="1" applyAlignment="1">
      <alignment horizontal="center" vertical="center"/>
    </xf>
    <xf numFmtId="0" fontId="25" fillId="0" borderId="0" xfId="0" applyFont="1" applyAlignment="1">
      <alignment vertical="center" wrapText="1"/>
    </xf>
    <xf numFmtId="0" fontId="26" fillId="32" borderId="0" xfId="0" applyFont="1" applyFill="1" applyAlignment="1">
      <alignment horizontal="center" vertical="center" wrapText="1"/>
    </xf>
    <xf numFmtId="0" fontId="25" fillId="32" borderId="0" xfId="0" applyFont="1" applyFill="1" applyAlignment="1">
      <alignment horizontal="center" vertical="center" wrapText="1"/>
    </xf>
    <xf numFmtId="0" fontId="25" fillId="32" borderId="0" xfId="0" applyFont="1" applyFill="1" applyAlignment="1">
      <alignment vertical="center" wrapText="1"/>
    </xf>
    <xf numFmtId="0" fontId="29" fillId="0" borderId="0" xfId="0" applyFont="1" applyAlignment="1">
      <alignment horizontal="left" vertical="center"/>
    </xf>
    <xf numFmtId="0" fontId="25" fillId="36" borderId="0" xfId="0" applyFont="1" applyFill="1" applyAlignment="1">
      <alignment vertical="center" wrapText="1"/>
    </xf>
    <xf numFmtId="0" fontId="25" fillId="36" borderId="1" xfId="0" applyFont="1" applyFill="1" applyBorder="1" applyAlignment="1">
      <alignment vertical="center" wrapText="1"/>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Alignment="1">
      <alignment horizontal="center" vertical="center"/>
    </xf>
    <xf numFmtId="0" fontId="29" fillId="38" borderId="0" xfId="0" applyFont="1" applyFill="1" applyAlignment="1">
      <alignment vertical="center"/>
    </xf>
    <xf numFmtId="0" fontId="25" fillId="31" borderId="12" xfId="0" applyFont="1" applyFill="1" applyBorder="1" applyAlignment="1">
      <alignment vertical="center" wrapText="1"/>
    </xf>
    <xf numFmtId="0" fontId="31" fillId="31" borderId="0" xfId="0" applyFont="1" applyFill="1" applyAlignment="1">
      <alignment horizontal="center" vertical="center" wrapText="1"/>
    </xf>
    <xf numFmtId="0" fontId="31" fillId="31" borderId="0" xfId="0" applyFont="1" applyFill="1" applyAlignment="1">
      <alignment vertical="center" wrapText="1"/>
    </xf>
    <xf numFmtId="0" fontId="26" fillId="31" borderId="0" xfId="0" applyFont="1" applyFill="1" applyAlignment="1">
      <alignment horizontal="center" vertical="center" wrapText="1"/>
    </xf>
    <xf numFmtId="0" fontId="31" fillId="38" borderId="0" xfId="0" applyFont="1" applyFill="1" applyAlignment="1">
      <alignment horizontal="center" vertical="center" wrapText="1"/>
    </xf>
    <xf numFmtId="0" fontId="31" fillId="38" borderId="0" xfId="0" applyFont="1" applyFill="1" applyAlignment="1">
      <alignment vertical="center" wrapText="1"/>
    </xf>
    <xf numFmtId="0" fontId="26" fillId="38" borderId="0" xfId="0" applyFont="1" applyFill="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Alignment="1">
      <alignment horizontal="center" vertical="center"/>
    </xf>
    <xf numFmtId="0" fontId="25" fillId="0" borderId="0" xfId="0" applyFont="1" applyAlignment="1">
      <alignment horizontal="left" vertical="center"/>
    </xf>
    <xf numFmtId="0" fontId="25" fillId="34"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38" borderId="0" xfId="0" applyFont="1" applyFill="1" applyAlignment="1">
      <alignment horizontal="center" vertical="center" textRotation="90"/>
    </xf>
    <xf numFmtId="0" fontId="26" fillId="35" borderId="23"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0" xfId="0" applyFont="1" applyAlignment="1">
      <alignment horizontal="center" vertical="center" textRotation="90"/>
    </xf>
    <xf numFmtId="0" fontId="25" fillId="0" borderId="24" xfId="0" applyFont="1" applyBorder="1" applyAlignment="1">
      <alignment vertical="center"/>
    </xf>
    <xf numFmtId="0" fontId="25" fillId="0" borderId="0" xfId="0" applyFont="1" applyAlignment="1">
      <alignment horizontal="center" vertical="center" wrapText="1"/>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8" fillId="30" borderId="29" xfId="0" applyFont="1" applyFill="1" applyBorder="1" applyAlignment="1">
      <alignment horizontal="center" vertical="center"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5" fillId="32" borderId="24" xfId="0" applyFont="1" applyFill="1" applyBorder="1" applyAlignment="1">
      <alignment vertical="center" wrapText="1"/>
    </xf>
    <xf numFmtId="0" fontId="26" fillId="32" borderId="24" xfId="0" applyFont="1" applyFill="1" applyBorder="1" applyAlignment="1">
      <alignment horizontal="center" vertical="center" wrapText="1"/>
    </xf>
    <xf numFmtId="0" fontId="25" fillId="32" borderId="24" xfId="0" applyFont="1" applyFill="1" applyBorder="1" applyAlignment="1">
      <alignment horizontal="center" vertical="center" wrapText="1"/>
    </xf>
    <xf numFmtId="0" fontId="26" fillId="31" borderId="0" xfId="0" applyFont="1" applyFill="1" applyAlignment="1">
      <alignment vertical="center" wrapText="1"/>
    </xf>
    <xf numFmtId="0" fontId="27" fillId="30" borderId="36" xfId="0" applyFont="1" applyFill="1" applyBorder="1" applyAlignment="1">
      <alignment vertical="center" wrapText="1"/>
    </xf>
    <xf numFmtId="14" fontId="26" fillId="0" borderId="38" xfId="0" applyNumberFormat="1" applyFont="1" applyBorder="1" applyAlignment="1">
      <alignment vertical="center" wrapText="1"/>
    </xf>
    <xf numFmtId="0" fontId="27" fillId="29" borderId="39"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0" xfId="0" applyFont="1" applyBorder="1" applyAlignment="1">
      <alignment horizontal="center" vertical="center"/>
    </xf>
    <xf numFmtId="0" fontId="28" fillId="29" borderId="36" xfId="0" applyFont="1" applyFill="1" applyBorder="1" applyAlignment="1">
      <alignment horizontal="center" vertical="center" wrapText="1"/>
    </xf>
    <xf numFmtId="0" fontId="29" fillId="0" borderId="38" xfId="0" applyFont="1" applyBorder="1" applyAlignment="1">
      <alignment horizontal="center" vertical="center"/>
    </xf>
    <xf numFmtId="0" fontId="28" fillId="29" borderId="39" xfId="0" applyFont="1" applyFill="1" applyBorder="1" applyAlignment="1">
      <alignment horizontal="left" vertical="center" wrapText="1"/>
    </xf>
    <xf numFmtId="0" fontId="28" fillId="29" borderId="36" xfId="0" applyFont="1" applyFill="1" applyBorder="1" applyAlignment="1">
      <alignment vertical="center" wrapText="1"/>
    </xf>
    <xf numFmtId="0" fontId="34" fillId="0" borderId="40" xfId="0" applyFont="1" applyBorder="1" applyAlignment="1">
      <alignment vertical="center"/>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27" fillId="39" borderId="36"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Alignment="1">
      <alignment horizontal="center" vertical="center" textRotation="90" wrapText="1"/>
    </xf>
    <xf numFmtId="0" fontId="25" fillId="36" borderId="0" xfId="0" applyFont="1" applyFill="1" applyAlignment="1">
      <alignment horizontal="center" vertical="center" wrapText="1"/>
    </xf>
    <xf numFmtId="0" fontId="26" fillId="38" borderId="0" xfId="0" applyFont="1" applyFill="1" applyAlignment="1">
      <alignment horizontal="center" vertical="center" textRotation="90" wrapText="1"/>
    </xf>
    <xf numFmtId="0" fontId="25" fillId="38" borderId="0" xfId="0" applyFont="1" applyFill="1" applyAlignment="1">
      <alignment horizontal="center" vertical="center" wrapText="1"/>
    </xf>
    <xf numFmtId="0" fontId="35" fillId="31" borderId="0" xfId="0" applyFont="1" applyFill="1" applyAlignment="1">
      <alignment horizontal="center" vertical="center" wrapText="1"/>
    </xf>
    <xf numFmtId="0" fontId="35" fillId="38" borderId="0" xfId="0" applyFont="1" applyFill="1" applyAlignment="1">
      <alignment horizontal="center" vertical="center" wrapText="1"/>
    </xf>
    <xf numFmtId="0" fontId="38" fillId="36" borderId="12" xfId="0" applyFont="1" applyFill="1" applyBorder="1" applyAlignment="1">
      <alignment horizontal="center" vertical="center" wrapText="1"/>
    </xf>
    <xf numFmtId="0" fontId="38" fillId="38" borderId="12" xfId="0" applyFont="1" applyFill="1" applyBorder="1" applyAlignment="1">
      <alignment horizontal="center" vertical="center" wrapText="1"/>
    </xf>
    <xf numFmtId="0" fontId="38" fillId="38" borderId="0" xfId="0" applyFont="1" applyFill="1" applyAlignment="1">
      <alignment horizontal="center" vertical="center" wrapText="1"/>
    </xf>
    <xf numFmtId="0" fontId="39" fillId="35" borderId="0" xfId="0" applyFont="1" applyFill="1" applyAlignment="1">
      <alignment horizontal="center" vertical="center" wrapText="1"/>
    </xf>
    <xf numFmtId="0" fontId="36" fillId="31" borderId="0" xfId="0" applyFont="1" applyFill="1" applyAlignment="1">
      <alignment horizontal="center" vertical="center" wrapText="1"/>
    </xf>
    <xf numFmtId="0" fontId="36" fillId="38" borderId="0" xfId="0" applyFont="1" applyFill="1" applyAlignment="1">
      <alignment horizontal="center" vertical="center" wrapText="1"/>
    </xf>
    <xf numFmtId="0" fontId="26" fillId="32" borderId="0" xfId="0" applyFont="1" applyFill="1" applyAlignment="1">
      <alignment vertical="center" wrapText="1"/>
    </xf>
    <xf numFmtId="0" fontId="25" fillId="31" borderId="0" xfId="0" applyFont="1" applyFill="1" applyAlignment="1">
      <alignment horizontal="center" vertical="center" wrapText="1"/>
    </xf>
    <xf numFmtId="0" fontId="26" fillId="2" borderId="0" xfId="0" applyFont="1" applyFill="1" applyAlignment="1">
      <alignment horizontal="center" vertical="center" wrapText="1"/>
    </xf>
    <xf numFmtId="0" fontId="25" fillId="2" borderId="0" xfId="0" applyFont="1" applyFill="1" applyAlignment="1">
      <alignment horizontal="center" vertical="center" wrapText="1"/>
    </xf>
    <xf numFmtId="0" fontId="25" fillId="2" borderId="0" xfId="0" applyFont="1" applyFill="1" applyAlignment="1">
      <alignment vertical="center" wrapText="1"/>
    </xf>
    <xf numFmtId="0" fontId="25" fillId="40" borderId="19" xfId="0" applyFont="1" applyFill="1" applyBorder="1" applyAlignment="1">
      <alignment horizontal="center" vertical="center" wrapText="1"/>
    </xf>
    <xf numFmtId="0" fontId="25" fillId="40" borderId="19" xfId="0" applyFont="1" applyFill="1" applyBorder="1" applyAlignment="1">
      <alignment vertical="center" wrapText="1"/>
    </xf>
    <xf numFmtId="0" fontId="26" fillId="2" borderId="0" xfId="0" applyFont="1" applyFill="1" applyAlignment="1">
      <alignment vertical="center" wrapText="1"/>
    </xf>
    <xf numFmtId="0" fontId="26" fillId="0" borderId="0" xfId="0" applyFont="1" applyAlignment="1">
      <alignment horizontal="center" vertical="center" wrapText="1"/>
    </xf>
    <xf numFmtId="0" fontId="26" fillId="32" borderId="24" xfId="0" applyFont="1" applyFill="1" applyBorder="1" applyAlignment="1">
      <alignment vertical="center" wrapText="1"/>
    </xf>
    <xf numFmtId="0" fontId="25" fillId="0" borderId="12" xfId="0" applyFont="1" applyBorder="1" applyAlignment="1">
      <alignment vertical="center" wrapText="1"/>
    </xf>
    <xf numFmtId="0" fontId="25" fillId="38" borderId="13" xfId="0" applyFont="1" applyFill="1" applyBorder="1" applyAlignment="1">
      <alignment vertical="center" wrapText="1"/>
    </xf>
    <xf numFmtId="0" fontId="26" fillId="38" borderId="49" xfId="0" applyFont="1" applyFill="1" applyBorder="1" applyAlignment="1">
      <alignment horizontal="center" vertical="center" wrapText="1"/>
    </xf>
    <xf numFmtId="0" fontId="25" fillId="38" borderId="49" xfId="0" applyFont="1" applyFill="1" applyBorder="1" applyAlignment="1">
      <alignment horizontal="center" vertical="center" wrapText="1"/>
    </xf>
    <xf numFmtId="0" fontId="25" fillId="38" borderId="49" xfId="0" applyFont="1" applyFill="1" applyBorder="1" applyAlignment="1">
      <alignment vertical="center" wrapText="1"/>
    </xf>
    <xf numFmtId="0" fontId="25" fillId="38" borderId="49" xfId="0" applyFont="1" applyFill="1" applyBorder="1" applyAlignment="1">
      <alignment horizontal="center" vertical="center"/>
    </xf>
    <xf numFmtId="0" fontId="25" fillId="38" borderId="50" xfId="0" applyFont="1" applyFill="1" applyBorder="1" applyAlignment="1">
      <alignment horizontal="center" vertical="center"/>
    </xf>
    <xf numFmtId="0" fontId="39" fillId="38" borderId="0" xfId="0" applyFont="1" applyFill="1" applyAlignment="1">
      <alignment horizontal="center" vertical="center" wrapText="1"/>
    </xf>
    <xf numFmtId="0" fontId="28" fillId="30" borderId="52" xfId="0" applyFont="1" applyFill="1" applyBorder="1" applyAlignment="1">
      <alignment horizontal="center" vertical="center" wrapText="1"/>
    </xf>
    <xf numFmtId="0" fontId="28" fillId="37" borderId="54" xfId="0" applyFont="1" applyFill="1" applyBorder="1" applyAlignment="1">
      <alignment horizontal="center" vertical="center" wrapText="1"/>
    </xf>
    <xf numFmtId="0" fontId="40" fillId="40" borderId="31" xfId="0" applyFont="1" applyFill="1" applyBorder="1" applyAlignment="1">
      <alignment horizontal="left" vertical="top" wrapText="1"/>
    </xf>
    <xf numFmtId="0" fontId="40" fillId="40" borderId="33" xfId="0" applyFont="1" applyFill="1" applyBorder="1" applyAlignment="1">
      <alignment horizontal="left" vertical="top" wrapText="1"/>
    </xf>
    <xf numFmtId="0" fontId="40" fillId="40" borderId="34" xfId="0" applyFont="1" applyFill="1" applyBorder="1" applyAlignment="1">
      <alignment horizontal="left" vertical="top" wrapText="1"/>
    </xf>
    <xf numFmtId="0" fontId="40" fillId="2" borderId="0" xfId="0" applyFont="1" applyFill="1" applyAlignment="1">
      <alignment horizontal="left" vertical="top" wrapText="1"/>
    </xf>
    <xf numFmtId="0" fontId="40" fillId="2" borderId="1" xfId="0" applyFont="1" applyFill="1" applyBorder="1" applyAlignment="1">
      <alignment horizontal="left" vertical="top" wrapText="1"/>
    </xf>
    <xf numFmtId="0" fontId="40" fillId="0" borderId="0" xfId="0" applyFont="1" applyAlignment="1">
      <alignment horizontal="left" vertical="top" wrapText="1"/>
    </xf>
    <xf numFmtId="0" fontId="40" fillId="0" borderId="1" xfId="0" applyFont="1" applyBorder="1" applyAlignment="1">
      <alignment horizontal="left" vertical="top" wrapText="1"/>
    </xf>
    <xf numFmtId="0" fontId="40" fillId="33" borderId="0" xfId="0" applyFont="1" applyFill="1" applyAlignment="1">
      <alignment horizontal="left" vertical="top" wrapText="1"/>
    </xf>
    <xf numFmtId="0" fontId="40" fillId="33" borderId="1" xfId="0" applyFont="1" applyFill="1" applyBorder="1" applyAlignment="1">
      <alignment horizontal="left" vertical="top" wrapText="1"/>
    </xf>
    <xf numFmtId="0" fontId="40" fillId="38" borderId="49" xfId="0" applyFont="1" applyFill="1" applyBorder="1" applyAlignment="1">
      <alignment horizontal="left" vertical="top" wrapText="1"/>
    </xf>
    <xf numFmtId="0" fontId="40" fillId="38" borderId="50" xfId="0" applyFont="1" applyFill="1" applyBorder="1" applyAlignment="1">
      <alignment horizontal="left" vertical="top" wrapText="1"/>
    </xf>
    <xf numFmtId="0" fontId="40" fillId="32" borderId="24" xfId="0" applyFont="1" applyFill="1" applyBorder="1" applyAlignment="1">
      <alignment horizontal="left" vertical="top" wrapText="1"/>
    </xf>
    <xf numFmtId="0" fontId="40" fillId="32" borderId="21" xfId="0" applyFont="1" applyFill="1" applyBorder="1" applyAlignment="1">
      <alignment horizontal="left" vertical="top" wrapText="1"/>
    </xf>
    <xf numFmtId="0" fontId="28" fillId="30" borderId="55" xfId="0" applyFont="1" applyFill="1" applyBorder="1" applyAlignment="1">
      <alignment horizontal="center" vertical="center" wrapText="1"/>
    </xf>
    <xf numFmtId="0" fontId="27" fillId="31" borderId="28" xfId="0" applyFont="1" applyFill="1" applyBorder="1" applyAlignment="1">
      <alignment horizontal="center" vertical="center" textRotation="90" wrapText="1"/>
    </xf>
    <xf numFmtId="0" fontId="25" fillId="38" borderId="50" xfId="0" applyFont="1" applyFill="1" applyBorder="1" applyAlignment="1">
      <alignment vertical="center" wrapText="1"/>
    </xf>
    <xf numFmtId="0" fontId="26" fillId="38" borderId="0" xfId="0" applyFont="1" applyFill="1" applyAlignment="1">
      <alignment vertical="center" wrapText="1"/>
    </xf>
    <xf numFmtId="0" fontId="39" fillId="38" borderId="1" xfId="0" applyFont="1" applyFill="1" applyBorder="1" applyAlignment="1">
      <alignment horizontal="center" vertical="center" wrapText="1"/>
    </xf>
    <xf numFmtId="0" fontId="42" fillId="35" borderId="0" xfId="0" applyFont="1" applyFill="1" applyAlignment="1">
      <alignment horizontal="center" vertical="center" wrapText="1"/>
    </xf>
    <xf numFmtId="0" fontId="39" fillId="35" borderId="1" xfId="0" applyFont="1" applyFill="1" applyBorder="1" applyAlignment="1">
      <alignment horizontal="center" vertical="center" wrapText="1"/>
    </xf>
    <xf numFmtId="0" fontId="25" fillId="0" borderId="20" xfId="0" applyFont="1" applyBorder="1" applyAlignment="1">
      <alignment vertical="center" wrapText="1"/>
    </xf>
    <xf numFmtId="0" fontId="25" fillId="0" borderId="24" xfId="0" applyFont="1" applyBorder="1" applyAlignment="1">
      <alignment horizontal="center" vertical="center" wrapText="1"/>
    </xf>
    <xf numFmtId="0" fontId="26" fillId="38" borderId="24" xfId="56" applyFont="1" applyFill="1" applyBorder="1" applyAlignment="1">
      <alignment horizontal="center" vertical="center" wrapText="1"/>
    </xf>
    <xf numFmtId="0" fontId="26" fillId="38" borderId="24" xfId="56" applyFont="1" applyFill="1" applyBorder="1" applyAlignment="1">
      <alignment vertical="center" wrapText="1"/>
    </xf>
    <xf numFmtId="0" fontId="25" fillId="0" borderId="24" xfId="0" applyFont="1" applyBorder="1" applyAlignment="1">
      <alignment vertical="center" wrapText="1"/>
    </xf>
    <xf numFmtId="0" fontId="26" fillId="0" borderId="24" xfId="0" applyFont="1" applyBorder="1" applyAlignment="1">
      <alignment horizontal="center" vertical="center"/>
    </xf>
    <xf numFmtId="0" fontId="25" fillId="0" borderId="21" xfId="0" applyFont="1" applyBorder="1" applyAlignment="1">
      <alignment horizontal="center" vertical="center"/>
    </xf>
    <xf numFmtId="0" fontId="40" fillId="0" borderId="24" xfId="0" applyFont="1" applyBorder="1" applyAlignment="1">
      <alignment horizontal="left" vertical="top" wrapText="1"/>
    </xf>
    <xf numFmtId="0" fontId="40" fillId="0" borderId="21" xfId="0" applyFont="1" applyBorder="1" applyAlignment="1">
      <alignment horizontal="left" vertical="top" wrapText="1"/>
    </xf>
    <xf numFmtId="0" fontId="25" fillId="35" borderId="0" xfId="0" applyFont="1" applyFill="1" applyAlignment="1">
      <alignment horizontal="center" vertical="center" wrapText="1"/>
    </xf>
    <xf numFmtId="0" fontId="40" fillId="32" borderId="0" xfId="0" applyFont="1" applyFill="1" applyAlignment="1">
      <alignment horizontal="left" vertical="top" wrapText="1"/>
    </xf>
    <xf numFmtId="0" fontId="40" fillId="32" borderId="1" xfId="0" applyFont="1" applyFill="1" applyBorder="1" applyAlignment="1">
      <alignment horizontal="left" vertical="top" wrapText="1"/>
    </xf>
    <xf numFmtId="0" fontId="0" fillId="0" borderId="0" xfId="0" applyAlignment="1">
      <alignment horizontal="center"/>
    </xf>
    <xf numFmtId="0" fontId="28" fillId="29" borderId="39" xfId="0" applyFont="1" applyFill="1" applyBorder="1" applyAlignment="1">
      <alignment horizontal="center" vertical="center" wrapText="1"/>
    </xf>
    <xf numFmtId="0" fontId="34" fillId="0" borderId="40" xfId="0" applyFont="1" applyBorder="1" applyAlignment="1">
      <alignment horizontal="center" vertical="center"/>
    </xf>
    <xf numFmtId="0" fontId="27" fillId="30" borderId="35" xfId="0" applyFont="1" applyFill="1" applyBorder="1" applyAlignment="1">
      <alignment horizontal="center" vertical="center" wrapText="1"/>
    </xf>
    <xf numFmtId="0" fontId="27" fillId="29" borderId="32" xfId="0" applyFont="1" applyFill="1" applyBorder="1" applyAlignment="1">
      <alignment horizontal="center" vertical="center" wrapText="1"/>
    </xf>
    <xf numFmtId="0" fontId="27" fillId="30" borderId="37" xfId="0" applyFont="1" applyFill="1" applyBorder="1" applyAlignment="1">
      <alignment horizontal="center" vertical="center" wrapText="1"/>
    </xf>
    <xf numFmtId="0" fontId="0" fillId="0" borderId="0" xfId="0" applyAlignment="1">
      <alignment horizontal="center" vertical="center"/>
    </xf>
    <xf numFmtId="0" fontId="34" fillId="0" borderId="24" xfId="0" applyFont="1" applyBorder="1" applyAlignment="1">
      <alignment horizontal="center" vertical="center" wrapText="1"/>
    </xf>
    <xf numFmtId="0" fontId="40" fillId="40" borderId="19" xfId="0" applyFont="1" applyFill="1" applyBorder="1" applyAlignment="1">
      <alignment horizontal="left" vertical="top" wrapText="1"/>
    </xf>
    <xf numFmtId="0" fontId="40" fillId="40" borderId="57" xfId="0" applyFont="1" applyFill="1" applyBorder="1" applyAlignment="1">
      <alignment horizontal="left" vertical="top" wrapText="1"/>
    </xf>
    <xf numFmtId="0" fontId="26" fillId="35" borderId="24" xfId="0" applyFont="1" applyFill="1" applyBorder="1" applyAlignment="1">
      <alignment horizontal="center" vertical="center" wrapText="1"/>
    </xf>
    <xf numFmtId="0" fontId="26" fillId="35" borderId="0" xfId="0" applyFont="1" applyFill="1" applyAlignment="1">
      <alignment horizontal="center" vertical="center" wrapText="1"/>
    </xf>
    <xf numFmtId="0" fontId="41" fillId="0" borderId="0" xfId="0" applyFont="1" applyAlignment="1">
      <alignment horizontal="center" vertical="center" wrapText="1"/>
    </xf>
    <xf numFmtId="0" fontId="26" fillId="0" borderId="24" xfId="0" applyFont="1" applyBorder="1" applyAlignment="1">
      <alignment horizontal="center" vertical="center" wrapText="1"/>
    </xf>
    <xf numFmtId="0" fontId="30" fillId="41" borderId="40" xfId="0" applyFont="1" applyFill="1" applyBorder="1" applyAlignment="1">
      <alignment horizontal="left" vertical="center"/>
    </xf>
    <xf numFmtId="14" fontId="26" fillId="0" borderId="34" xfId="0" applyNumberFormat="1" applyFont="1" applyBorder="1" applyAlignment="1">
      <alignment horizontal="center" vertical="center" wrapText="1"/>
    </xf>
    <xf numFmtId="0" fontId="26" fillId="35" borderId="12" xfId="0" applyFont="1" applyFill="1" applyBorder="1" applyAlignment="1">
      <alignment horizontal="center" vertical="center" wrapText="1"/>
    </xf>
    <xf numFmtId="0" fontId="26" fillId="0" borderId="12" xfId="0" applyFont="1" applyBorder="1" applyAlignment="1">
      <alignment horizontal="center" vertical="center"/>
    </xf>
    <xf numFmtId="0" fontId="26" fillId="33" borderId="0" xfId="0" applyFont="1" applyFill="1" applyAlignment="1">
      <alignment horizontal="center" vertical="center"/>
    </xf>
    <xf numFmtId="0" fontId="26" fillId="33" borderId="12" xfId="0" applyFont="1" applyFill="1" applyBorder="1" applyAlignment="1">
      <alignment horizontal="center" vertical="center"/>
    </xf>
    <xf numFmtId="0" fontId="26" fillId="36" borderId="0" xfId="0" applyFont="1" applyFill="1" applyAlignment="1">
      <alignment horizontal="center" vertical="center"/>
    </xf>
    <xf numFmtId="0" fontId="26" fillId="36" borderId="12" xfId="0" applyFont="1" applyFill="1" applyBorder="1" applyAlignment="1">
      <alignment horizontal="center" vertical="center"/>
    </xf>
    <xf numFmtId="0" fontId="34" fillId="40" borderId="19" xfId="0" applyFont="1" applyFill="1" applyBorder="1" applyAlignment="1">
      <alignment horizontal="center" vertical="center" wrapText="1"/>
    </xf>
    <xf numFmtId="0" fontId="26" fillId="40" borderId="33" xfId="0" applyFont="1" applyFill="1" applyBorder="1" applyAlignment="1">
      <alignment horizontal="center" vertical="center"/>
    </xf>
    <xf numFmtId="0" fontId="25" fillId="40" borderId="53" xfId="0" applyFont="1" applyFill="1" applyBorder="1" applyAlignment="1">
      <alignment horizontal="center" vertical="center"/>
    </xf>
    <xf numFmtId="0" fontId="26" fillId="40" borderId="32" xfId="0" applyFont="1" applyFill="1" applyBorder="1" applyAlignment="1">
      <alignment horizontal="center" vertical="center"/>
    </xf>
    <xf numFmtId="0" fontId="34" fillId="36" borderId="0" xfId="0" applyFont="1" applyFill="1" applyAlignment="1">
      <alignment horizontal="center" vertical="center" wrapText="1"/>
    </xf>
    <xf numFmtId="0" fontId="34" fillId="0" borderId="0" xfId="0" applyFont="1" applyAlignment="1">
      <alignment horizontal="center" vertical="center" wrapText="1"/>
    </xf>
    <xf numFmtId="0" fontId="34" fillId="33" borderId="0" xfId="0" applyFont="1" applyFill="1" applyAlignment="1">
      <alignment horizontal="center" vertical="center" wrapText="1"/>
    </xf>
    <xf numFmtId="0" fontId="34" fillId="40" borderId="33" xfId="0" applyFont="1" applyFill="1" applyBorder="1" applyAlignment="1">
      <alignment horizontal="center" vertical="center"/>
    </xf>
    <xf numFmtId="0" fontId="26" fillId="40" borderId="19" xfId="0" applyFont="1" applyFill="1" applyBorder="1" applyAlignment="1">
      <alignment horizontal="center" vertical="center"/>
    </xf>
    <xf numFmtId="0" fontId="26" fillId="40" borderId="56" xfId="0" applyFont="1" applyFill="1" applyBorder="1" applyAlignment="1">
      <alignment horizontal="center" vertical="center"/>
    </xf>
    <xf numFmtId="0" fontId="34" fillId="0" borderId="49" xfId="0" applyFont="1" applyBorder="1" applyAlignment="1">
      <alignment horizontal="center" vertical="center" wrapText="1"/>
    </xf>
    <xf numFmtId="0" fontId="26" fillId="0" borderId="49" xfId="0" applyFont="1" applyBorder="1" applyAlignment="1">
      <alignment horizontal="center" vertical="center"/>
    </xf>
    <xf numFmtId="0" fontId="26" fillId="0" borderId="13" xfId="0" applyFont="1" applyBorder="1" applyAlignment="1">
      <alignment horizontal="center" vertical="center"/>
    </xf>
    <xf numFmtId="0" fontId="34" fillId="35" borderId="0" xfId="0" applyFont="1" applyFill="1" applyAlignment="1">
      <alignment horizontal="center" vertical="center" wrapText="1"/>
    </xf>
    <xf numFmtId="0" fontId="25" fillId="35" borderId="24" xfId="0" applyFont="1" applyFill="1" applyBorder="1" applyAlignment="1">
      <alignment horizontal="center" vertical="center" wrapText="1"/>
    </xf>
    <xf numFmtId="0" fontId="34" fillId="35" borderId="24" xfId="0" applyFont="1" applyFill="1" applyBorder="1" applyAlignment="1">
      <alignment horizontal="center" vertical="center" wrapText="1"/>
    </xf>
    <xf numFmtId="0" fontId="26" fillId="35" borderId="20" xfId="0" applyFont="1" applyFill="1" applyBorder="1" applyAlignment="1">
      <alignment horizontal="center" vertical="center" wrapText="1"/>
    </xf>
    <xf numFmtId="0" fontId="26" fillId="0" borderId="51" xfId="0" applyFont="1" applyBorder="1" applyAlignment="1">
      <alignment horizontal="center" vertical="center"/>
    </xf>
    <xf numFmtId="0" fontId="26" fillId="42" borderId="0" xfId="0" applyFont="1" applyFill="1" applyAlignment="1">
      <alignment horizontal="center" vertical="center" wrapText="1"/>
    </xf>
    <xf numFmtId="0" fontId="35" fillId="43" borderId="0" xfId="0" applyFont="1" applyFill="1" applyAlignment="1">
      <alignment horizontal="center" vertical="center" wrapText="1"/>
    </xf>
    <xf numFmtId="0" fontId="37" fillId="43" borderId="0" xfId="0" applyFont="1" applyFill="1" applyAlignment="1">
      <alignment horizontal="center" vertical="center" wrapText="1"/>
    </xf>
    <xf numFmtId="0" fontId="43" fillId="0" borderId="0" xfId="243" applyAlignment="1">
      <alignment horizontal="left" vertical="top"/>
    </xf>
    <xf numFmtId="0" fontId="45" fillId="0" borderId="0" xfId="243" applyFont="1" applyAlignment="1">
      <alignment horizontal="left" vertical="top" wrapText="1"/>
    </xf>
    <xf numFmtId="0" fontId="45" fillId="0" borderId="0" xfId="243" applyFont="1" applyAlignment="1">
      <alignment horizontal="left" vertical="top"/>
    </xf>
    <xf numFmtId="0" fontId="45" fillId="0" borderId="12" xfId="243" applyFont="1" applyBorder="1" applyAlignment="1">
      <alignment horizontal="center" vertical="top" wrapText="1"/>
    </xf>
    <xf numFmtId="0" fontId="45" fillId="0" borderId="56" xfId="243" applyFont="1" applyBorder="1" applyAlignment="1">
      <alignment horizontal="left" vertical="center" wrapText="1"/>
    </xf>
    <xf numFmtId="0" fontId="45" fillId="0" borderId="12" xfId="243" applyFont="1" applyBorder="1" applyAlignment="1">
      <alignment horizontal="right" vertical="top" wrapText="1"/>
    </xf>
    <xf numFmtId="0" fontId="45" fillId="0" borderId="19" xfId="243" applyFont="1" applyBorder="1" applyAlignment="1">
      <alignment horizontal="left" vertical="top" wrapText="1"/>
    </xf>
    <xf numFmtId="0" fontId="45" fillId="0" borderId="1" xfId="243" applyFont="1" applyBorder="1" applyAlignment="1">
      <alignment horizontal="left" vertical="top" wrapText="1"/>
    </xf>
    <xf numFmtId="14" fontId="45" fillId="0" borderId="19" xfId="243" applyNumberFormat="1" applyFont="1" applyBorder="1" applyAlignment="1">
      <alignment horizontal="left" vertical="top" wrapText="1"/>
    </xf>
    <xf numFmtId="0" fontId="43" fillId="0" borderId="1" xfId="243" applyBorder="1" applyAlignment="1">
      <alignment horizontal="left" vertical="top" wrapText="1"/>
    </xf>
    <xf numFmtId="0" fontId="45" fillId="0" borderId="19" xfId="243" applyFont="1" applyBorder="1" applyAlignment="1">
      <alignment horizontal="left" vertical="center" wrapText="1"/>
    </xf>
    <xf numFmtId="0" fontId="45" fillId="0" borderId="1" xfId="243" applyFont="1" applyBorder="1" applyAlignment="1">
      <alignment vertical="top" wrapText="1"/>
    </xf>
    <xf numFmtId="0" fontId="45" fillId="0" borderId="63" xfId="243" applyFont="1" applyBorder="1" applyAlignment="1">
      <alignment horizontal="left" vertical="top" wrapText="1"/>
    </xf>
    <xf numFmtId="14" fontId="45" fillId="0" borderId="63" xfId="243" applyNumberFormat="1" applyFont="1" applyBorder="1" applyAlignment="1">
      <alignment horizontal="left" vertical="top" wrapText="1"/>
    </xf>
    <xf numFmtId="0" fontId="47" fillId="48" borderId="64" xfId="243" applyFont="1" applyFill="1" applyBorder="1" applyAlignment="1">
      <alignment horizontal="center" vertical="top" wrapText="1"/>
    </xf>
    <xf numFmtId="0" fontId="47" fillId="48" borderId="65" xfId="243" applyFont="1" applyFill="1" applyBorder="1" applyAlignment="1">
      <alignment horizontal="center" vertical="top" wrapText="1"/>
    </xf>
    <xf numFmtId="0" fontId="47" fillId="48" borderId="66" xfId="243" applyFont="1" applyFill="1" applyBorder="1" applyAlignment="1">
      <alignment horizontal="center" vertical="top" wrapText="1"/>
    </xf>
    <xf numFmtId="0" fontId="45" fillId="49" borderId="20" xfId="243" applyFont="1" applyFill="1" applyBorder="1" applyAlignment="1">
      <alignment horizontal="left" vertical="center" wrapText="1"/>
    </xf>
    <xf numFmtId="0" fontId="45" fillId="49" borderId="67" xfId="243" applyFont="1" applyFill="1" applyBorder="1" applyAlignment="1">
      <alignment horizontal="left" vertical="center" wrapText="1"/>
    </xf>
    <xf numFmtId="0" fontId="45" fillId="49" borderId="68" xfId="243" applyFont="1" applyFill="1" applyBorder="1" applyAlignment="1">
      <alignment horizontal="left" vertical="center" wrapText="1"/>
    </xf>
    <xf numFmtId="0" fontId="45" fillId="0" borderId="64" xfId="243" applyFont="1" applyBorder="1" applyAlignment="1">
      <alignment horizontal="left" vertical="center" wrapText="1"/>
    </xf>
    <xf numFmtId="0" fontId="45" fillId="0" borderId="65" xfId="243" applyFont="1" applyBorder="1" applyAlignment="1">
      <alignment horizontal="left" vertical="center" wrapText="1"/>
    </xf>
    <xf numFmtId="0" fontId="45" fillId="0" borderId="69" xfId="243" applyFont="1" applyBorder="1" applyAlignment="1">
      <alignment horizontal="left" vertical="center" wrapText="1"/>
    </xf>
    <xf numFmtId="0" fontId="45" fillId="49" borderId="64" xfId="243" applyFont="1" applyFill="1" applyBorder="1" applyAlignment="1">
      <alignment horizontal="left" vertical="center" wrapText="1"/>
    </xf>
    <xf numFmtId="0" fontId="45" fillId="49" borderId="65" xfId="243" applyFont="1" applyFill="1" applyBorder="1" applyAlignment="1">
      <alignment horizontal="left" vertical="center" wrapText="1"/>
    </xf>
    <xf numFmtId="0" fontId="45" fillId="49" borderId="69" xfId="243" applyFont="1" applyFill="1" applyBorder="1" applyAlignment="1">
      <alignment horizontal="left" vertical="center" wrapText="1"/>
    </xf>
    <xf numFmtId="0" fontId="26" fillId="50" borderId="0" xfId="0" applyFont="1" applyFill="1" applyAlignment="1">
      <alignment horizontal="center" vertical="center" wrapText="1"/>
    </xf>
    <xf numFmtId="0" fontId="26" fillId="50" borderId="0" xfId="0" applyFont="1" applyFill="1" applyAlignment="1">
      <alignment vertical="center" wrapText="1"/>
    </xf>
    <xf numFmtId="0" fontId="25" fillId="50" borderId="19" xfId="0" applyFont="1" applyFill="1" applyBorder="1" applyAlignment="1">
      <alignment horizontal="center" vertical="center" wrapText="1"/>
    </xf>
    <xf numFmtId="0" fontId="25" fillId="50" borderId="19" xfId="0" applyFont="1" applyFill="1" applyBorder="1" applyAlignment="1">
      <alignment vertical="center" wrapText="1"/>
    </xf>
    <xf numFmtId="0" fontId="48" fillId="0" borderId="0" xfId="0" applyFont="1"/>
    <xf numFmtId="0" fontId="44" fillId="0" borderId="49" xfId="243" applyFont="1" applyBorder="1" applyAlignment="1">
      <alignment horizontal="center" vertical="top" wrapText="1"/>
    </xf>
    <xf numFmtId="0" fontId="43" fillId="0" borderId="49" xfId="243" applyBorder="1" applyAlignment="1">
      <alignment horizontal="center" vertical="top"/>
    </xf>
    <xf numFmtId="0" fontId="44" fillId="44" borderId="23" xfId="243" applyFont="1" applyFill="1" applyBorder="1" applyAlignment="1">
      <alignment horizontal="center" vertical="center" wrapText="1"/>
    </xf>
    <xf numFmtId="0" fontId="44" fillId="44" borderId="58" xfId="243" applyFont="1" applyFill="1" applyBorder="1" applyAlignment="1">
      <alignment horizontal="center" vertical="center" wrapText="1"/>
    </xf>
    <xf numFmtId="0" fontId="44" fillId="44" borderId="22" xfId="243" applyFont="1" applyFill="1" applyBorder="1" applyAlignment="1">
      <alignment horizontal="center" vertical="center" wrapText="1"/>
    </xf>
    <xf numFmtId="0" fontId="45" fillId="0" borderId="24" xfId="243" applyFont="1" applyBorder="1" applyAlignment="1">
      <alignment horizontal="left" vertical="top" wrapText="1"/>
    </xf>
    <xf numFmtId="0" fontId="45" fillId="0" borderId="24" xfId="243" applyFont="1" applyBorder="1" applyAlignment="1">
      <alignment horizontal="left" vertical="top"/>
    </xf>
    <xf numFmtId="0" fontId="44" fillId="0" borderId="0" xfId="243" applyFont="1" applyAlignment="1">
      <alignment horizontal="center" vertical="top" wrapText="1"/>
    </xf>
    <xf numFmtId="0" fontId="44" fillId="45" borderId="20" xfId="243" applyFont="1" applyFill="1" applyBorder="1" applyAlignment="1">
      <alignment horizontal="left" vertical="top" wrapText="1"/>
    </xf>
    <xf numFmtId="0" fontId="44" fillId="45" borderId="24" xfId="243" applyFont="1" applyFill="1" applyBorder="1" applyAlignment="1">
      <alignment horizontal="left" vertical="top" wrapText="1"/>
    </xf>
    <xf numFmtId="0" fontId="44" fillId="45" borderId="21" xfId="243" applyFont="1" applyFill="1" applyBorder="1" applyAlignment="1">
      <alignment horizontal="left" vertical="top" wrapText="1"/>
    </xf>
    <xf numFmtId="0" fontId="45" fillId="0" borderId="59" xfId="243" applyFont="1" applyBorder="1" applyAlignment="1">
      <alignment horizontal="center" vertical="top" wrapText="1"/>
    </xf>
    <xf numFmtId="0" fontId="45" fillId="0" borderId="60" xfId="243" applyFont="1" applyBorder="1" applyAlignment="1">
      <alignment horizontal="center" vertical="top" wrapText="1"/>
    </xf>
    <xf numFmtId="0" fontId="45" fillId="0" borderId="53" xfId="243" applyFont="1" applyBorder="1" applyAlignment="1">
      <alignment horizontal="left" vertical="center" wrapText="1"/>
    </xf>
    <xf numFmtId="0" fontId="45" fillId="0" borderId="61" xfId="243" applyFont="1" applyBorder="1" applyAlignment="1">
      <alignment horizontal="left" vertical="center" wrapText="1"/>
    </xf>
    <xf numFmtId="0" fontId="45" fillId="0" borderId="62" xfId="243" applyFont="1" applyBorder="1" applyAlignment="1">
      <alignment horizontal="center" vertical="top" wrapText="1"/>
    </xf>
    <xf numFmtId="0" fontId="45" fillId="0" borderId="61" xfId="243" applyFont="1" applyBorder="1" applyAlignment="1">
      <alignment horizontal="center" vertical="top" wrapText="1"/>
    </xf>
    <xf numFmtId="0" fontId="44" fillId="0" borderId="48" xfId="243" applyFont="1" applyBorder="1" applyAlignment="1">
      <alignment horizontal="center" vertical="top" wrapText="1"/>
    </xf>
    <xf numFmtId="0" fontId="44" fillId="0" borderId="45" xfId="243" applyFont="1" applyBorder="1" applyAlignment="1">
      <alignment horizontal="center" vertical="top" wrapText="1"/>
    </xf>
    <xf numFmtId="0" fontId="44" fillId="0" borderId="46" xfId="243" applyFont="1" applyBorder="1" applyAlignment="1">
      <alignment horizontal="center" vertical="top" wrapText="1"/>
    </xf>
    <xf numFmtId="0" fontId="44" fillId="0" borderId="24" xfId="243" applyFont="1" applyBorder="1" applyAlignment="1">
      <alignment horizontal="center" vertical="top" wrapText="1"/>
    </xf>
    <xf numFmtId="0" fontId="44" fillId="0" borderId="51" xfId="243" applyFont="1" applyBorder="1" applyAlignment="1">
      <alignment horizontal="center" vertical="top" wrapText="1"/>
    </xf>
    <xf numFmtId="0" fontId="44" fillId="0" borderId="50" xfId="243" applyFont="1" applyBorder="1" applyAlignment="1">
      <alignment horizontal="center" vertical="top" wrapText="1"/>
    </xf>
    <xf numFmtId="0" fontId="44" fillId="46" borderId="20" xfId="243" applyFont="1" applyFill="1" applyBorder="1" applyAlignment="1">
      <alignment horizontal="left" vertical="top" wrapText="1"/>
    </xf>
    <xf numFmtId="0" fontId="44" fillId="46" borderId="24" xfId="243" applyFont="1" applyFill="1" applyBorder="1" applyAlignment="1">
      <alignment horizontal="left" vertical="top" wrapText="1"/>
    </xf>
    <xf numFmtId="0" fontId="44" fillId="46" borderId="21" xfId="243" applyFont="1" applyFill="1" applyBorder="1" applyAlignment="1">
      <alignment horizontal="left" vertical="top" wrapText="1"/>
    </xf>
    <xf numFmtId="0" fontId="44" fillId="0" borderId="58" xfId="243" applyFont="1" applyBorder="1" applyAlignment="1">
      <alignment horizontal="center" vertical="top" wrapText="1"/>
    </xf>
    <xf numFmtId="0" fontId="44" fillId="47" borderId="20" xfId="243" applyFont="1" applyFill="1" applyBorder="1" applyAlignment="1">
      <alignment horizontal="left" vertical="top" wrapText="1"/>
    </xf>
    <xf numFmtId="0" fontId="44" fillId="47" borderId="24" xfId="243" applyFont="1" applyFill="1" applyBorder="1" applyAlignment="1">
      <alignment horizontal="left" vertical="top" wrapText="1"/>
    </xf>
    <xf numFmtId="0" fontId="44" fillId="47" borderId="21" xfId="243" applyFont="1" applyFill="1" applyBorder="1" applyAlignment="1">
      <alignment horizontal="left" vertical="top" wrapText="1"/>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9" fillId="0" borderId="48"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6" fillId="0" borderId="37" xfId="0" applyFont="1" applyBorder="1" applyAlignment="1">
      <alignment horizontal="center" vertical="center"/>
    </xf>
    <xf numFmtId="0" fontId="26" fillId="0" borderId="40" xfId="0" applyFont="1" applyBorder="1" applyAlignment="1">
      <alignment horizontal="center" vertical="center"/>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cellXfs>
  <cellStyles count="244">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2" xfId="118" xr:uid="{00000000-0005-0000-0000-000032000000}"/>
    <cellStyle name="Calcul 2 2 2" xfId="175" xr:uid="{00000000-0005-0000-0000-000033000000}"/>
    <cellStyle name="Calcul 2 2 3" xfId="227" xr:uid="{00000000-0005-0000-0000-000034000000}"/>
    <cellStyle name="Calcul 2 2 4" xfId="164" xr:uid="{00000000-0005-0000-0000-000035000000}"/>
    <cellStyle name="Calcul 2 3" xfId="106" xr:uid="{00000000-0005-0000-0000-000036000000}"/>
    <cellStyle name="Calcul 2 3 2" xfId="215" xr:uid="{00000000-0005-0000-0000-000037000000}"/>
    <cellStyle name="Calcul 2 3 3" xfId="152" xr:uid="{00000000-0005-0000-0000-000038000000}"/>
    <cellStyle name="Calcul 2 4" xfId="199" xr:uid="{00000000-0005-0000-0000-000039000000}"/>
    <cellStyle name="Calcul 2 5" xfId="132" xr:uid="{00000000-0005-0000-0000-00003A000000}"/>
    <cellStyle name="Cellule liée 2" xfId="28" xr:uid="{00000000-0005-0000-0000-00003B000000}"/>
    <cellStyle name="Commentaire 2" xfId="29" xr:uid="{00000000-0005-0000-0000-00003C000000}"/>
    <cellStyle name="Commentaire 2 2" xfId="119" xr:uid="{00000000-0005-0000-0000-00003D000000}"/>
    <cellStyle name="Commentaire 2 2 2" xfId="176" xr:uid="{00000000-0005-0000-0000-00003E000000}"/>
    <cellStyle name="Commentaire 2 2 3" xfId="228" xr:uid="{00000000-0005-0000-0000-00003F000000}"/>
    <cellStyle name="Commentaire 2 2 4" xfId="165" xr:uid="{00000000-0005-0000-0000-000040000000}"/>
    <cellStyle name="Commentaire 2 3" xfId="107" xr:uid="{00000000-0005-0000-0000-000041000000}"/>
    <cellStyle name="Commentaire 2 3 2" xfId="216" xr:uid="{00000000-0005-0000-0000-000042000000}"/>
    <cellStyle name="Commentaire 2 3 3" xfId="153" xr:uid="{00000000-0005-0000-0000-000043000000}"/>
    <cellStyle name="Commentaire 2 4" xfId="200" xr:uid="{00000000-0005-0000-0000-000044000000}"/>
    <cellStyle name="Commentaire 2 5" xfId="133" xr:uid="{00000000-0005-0000-0000-000045000000}"/>
    <cellStyle name="Entrée 2" xfId="30" xr:uid="{00000000-0005-0000-0000-000046000000}"/>
    <cellStyle name="Entrée 2 2" xfId="120" xr:uid="{00000000-0005-0000-0000-000047000000}"/>
    <cellStyle name="Entrée 2 2 2" xfId="177" xr:uid="{00000000-0005-0000-0000-000048000000}"/>
    <cellStyle name="Entrée 2 2 3" xfId="229" xr:uid="{00000000-0005-0000-0000-000049000000}"/>
    <cellStyle name="Entrée 2 2 4" xfId="166" xr:uid="{00000000-0005-0000-0000-00004A000000}"/>
    <cellStyle name="Entrée 2 3" xfId="108" xr:uid="{00000000-0005-0000-0000-00004B000000}"/>
    <cellStyle name="Entrée 2 3 2" xfId="217" xr:uid="{00000000-0005-0000-0000-00004C000000}"/>
    <cellStyle name="Entrée 2 3 3" xfId="154" xr:uid="{00000000-0005-0000-0000-00004D000000}"/>
    <cellStyle name="Entrée 2 4" xfId="201" xr:uid="{00000000-0005-0000-0000-00004E000000}"/>
    <cellStyle name="Entrée 2 5" xfId="134" xr:uid="{00000000-0005-0000-0000-00004F000000}"/>
    <cellStyle name="Insatisfaisant 2" xfId="31" xr:uid="{00000000-0005-0000-0000-000050000000}"/>
    <cellStyle name="Milliers 2" xfId="32" xr:uid="{00000000-0005-0000-0000-000051000000}"/>
    <cellStyle name="Milliers 2 2" xfId="100" xr:uid="{00000000-0005-0000-0000-000052000000}"/>
    <cellStyle name="Milliers 2 2 2" xfId="126" xr:uid="{00000000-0005-0000-0000-000053000000}"/>
    <cellStyle name="Milliers 2 2 2 2" xfId="235" xr:uid="{00000000-0005-0000-0000-000054000000}"/>
    <cellStyle name="Milliers 2 2 2 3" xfId="180" xr:uid="{00000000-0005-0000-0000-000055000000}"/>
    <cellStyle name="Milliers 2 2 2 4" xfId="169" xr:uid="{00000000-0005-0000-0000-000056000000}"/>
    <cellStyle name="Milliers 2 2 3" xfId="121" xr:uid="{00000000-0005-0000-0000-000057000000}"/>
    <cellStyle name="Milliers 2 2 3 2" xfId="230" xr:uid="{00000000-0005-0000-0000-000058000000}"/>
    <cellStyle name="Milliers 2 2 3 3" xfId="196" xr:uid="{00000000-0005-0000-0000-000059000000}"/>
    <cellStyle name="Milliers 2 2 4" xfId="210" xr:uid="{00000000-0005-0000-0000-00005A000000}"/>
    <cellStyle name="Milliers 2 2 5" xfId="179" xr:uid="{00000000-0005-0000-0000-00005B000000}"/>
    <cellStyle name="Milliers 2 2 6" xfId="148" xr:uid="{00000000-0005-0000-0000-00005C000000}"/>
    <cellStyle name="Milliers 2 3" xfId="117" xr:uid="{00000000-0005-0000-0000-00005D000000}"/>
    <cellStyle name="Milliers 2 3 2" xfId="226" xr:uid="{00000000-0005-0000-0000-00005E000000}"/>
    <cellStyle name="Milliers 2 3 3" xfId="181" xr:uid="{00000000-0005-0000-0000-00005F000000}"/>
    <cellStyle name="Milliers 2 3 4" xfId="163" xr:uid="{00000000-0005-0000-0000-000060000000}"/>
    <cellStyle name="Milliers 2 4" xfId="109" xr:uid="{00000000-0005-0000-0000-000061000000}"/>
    <cellStyle name="Milliers 2 4 2" xfId="218" xr:uid="{00000000-0005-0000-0000-000062000000}"/>
    <cellStyle name="Milliers 2 4 3" xfId="178" xr:uid="{00000000-0005-0000-0000-000063000000}"/>
    <cellStyle name="Milliers 2 4 4" xfId="155" xr:uid="{00000000-0005-0000-0000-000064000000}"/>
    <cellStyle name="Milliers 2 5" xfId="102" xr:uid="{00000000-0005-0000-0000-000065000000}"/>
    <cellStyle name="Milliers 2 5 2" xfId="212" xr:uid="{00000000-0005-0000-0000-000066000000}"/>
    <cellStyle name="Milliers 2 5 3" xfId="193" xr:uid="{00000000-0005-0000-0000-000067000000}"/>
    <cellStyle name="Milliers 2 5 4" xfId="149" xr:uid="{00000000-0005-0000-0000-000068000000}"/>
    <cellStyle name="Milliers 2 6" xfId="57" xr:uid="{00000000-0005-0000-0000-000069000000}"/>
    <cellStyle name="Neutre 2" xfId="33" xr:uid="{00000000-0005-0000-0000-00006A000000}"/>
    <cellStyle name="Normal" xfId="0" builtinId="0"/>
    <cellStyle name="Normal 10" xfId="34" xr:uid="{00000000-0005-0000-0000-00006C000000}"/>
    <cellStyle name="Normal 10 2" xfId="96" xr:uid="{00000000-0005-0000-0000-00006D000000}"/>
    <cellStyle name="Normal 10 2 2" xfId="127" xr:uid="{00000000-0005-0000-0000-00006E000000}"/>
    <cellStyle name="Normal 10 2 2 2" xfId="236" xr:uid="{00000000-0005-0000-0000-00006F000000}"/>
    <cellStyle name="Normal 10 2 2 3" xfId="184" xr:uid="{00000000-0005-0000-0000-000070000000}"/>
    <cellStyle name="Normal 10 2 2 4" xfId="170" xr:uid="{00000000-0005-0000-0000-000071000000}"/>
    <cellStyle name="Normal 10 2 3" xfId="122" xr:uid="{00000000-0005-0000-0000-000072000000}"/>
    <cellStyle name="Normal 10 2 3 2" xfId="231" xr:uid="{00000000-0005-0000-0000-000073000000}"/>
    <cellStyle name="Normal 10 2 3 3" xfId="197" xr:uid="{00000000-0005-0000-0000-000074000000}"/>
    <cellStyle name="Normal 10 2 4" xfId="208" xr:uid="{00000000-0005-0000-0000-000075000000}"/>
    <cellStyle name="Normal 10 2 5" xfId="183" xr:uid="{00000000-0005-0000-0000-000076000000}"/>
    <cellStyle name="Normal 10 2 6" xfId="146" xr:uid="{00000000-0005-0000-0000-000077000000}"/>
    <cellStyle name="Normal 10 3" xfId="116" xr:uid="{00000000-0005-0000-0000-000078000000}"/>
    <cellStyle name="Normal 10 3 2" xfId="225" xr:uid="{00000000-0005-0000-0000-000079000000}"/>
    <cellStyle name="Normal 10 3 3" xfId="185" xr:uid="{00000000-0005-0000-0000-00007A000000}"/>
    <cellStyle name="Normal 10 3 4" xfId="162" xr:uid="{00000000-0005-0000-0000-00007B000000}"/>
    <cellStyle name="Normal 10 4" xfId="110" xr:uid="{00000000-0005-0000-0000-00007C000000}"/>
    <cellStyle name="Normal 10 4 2" xfId="219" xr:uid="{00000000-0005-0000-0000-00007D000000}"/>
    <cellStyle name="Normal 10 4 3" xfId="182" xr:uid="{00000000-0005-0000-0000-00007E000000}"/>
    <cellStyle name="Normal 10 4 4" xfId="156" xr:uid="{00000000-0005-0000-0000-00007F000000}"/>
    <cellStyle name="Normal 10 5" xfId="103" xr:uid="{00000000-0005-0000-0000-000080000000}"/>
    <cellStyle name="Normal 10 5 2" xfId="213" xr:uid="{00000000-0005-0000-0000-000081000000}"/>
    <cellStyle name="Normal 10 5 3" xfId="194" xr:uid="{00000000-0005-0000-0000-000082000000}"/>
    <cellStyle name="Normal 10 5 4" xfId="150" xr:uid="{00000000-0005-0000-0000-000083000000}"/>
    <cellStyle name="Normal 10 6" xfId="58" xr:uid="{00000000-0005-0000-0000-000084000000}"/>
    <cellStyle name="Normal 10 7" xfId="172" xr:uid="{00000000-0005-0000-0000-000085000000}"/>
    <cellStyle name="Normal 11" xfId="242" xr:uid="{00000000-0005-0000-0000-000086000000}"/>
    <cellStyle name="Normal 2" xfId="1" xr:uid="{00000000-0005-0000-0000-000087000000}"/>
    <cellStyle name="Normal 2 2" xfId="56" xr:uid="{00000000-0005-0000-0000-000088000000}"/>
    <cellStyle name="Normal 2 3" xfId="92" xr:uid="{00000000-0005-0000-0000-000089000000}"/>
    <cellStyle name="Normal 2 4" xfId="105" xr:uid="{00000000-0005-0000-0000-00008A000000}"/>
    <cellStyle name="Normal 2 5" xfId="76" xr:uid="{00000000-0005-0000-0000-00008B000000}"/>
    <cellStyle name="Normal 2 6" xfId="59" xr:uid="{00000000-0005-0000-0000-00008C000000}"/>
    <cellStyle name="Normal 2 7" xfId="243" xr:uid="{85235AF4-A35E-46F0-9DBB-CA2422C5B4FE}"/>
    <cellStyle name="Normal 3" xfId="35" xr:uid="{00000000-0005-0000-0000-00008D000000}"/>
    <cellStyle name="Normal 3 2" xfId="36" xr:uid="{00000000-0005-0000-0000-00008E000000}"/>
    <cellStyle name="Normal 3_MOYENS_LICENCE_11_15 maj budget 2" xfId="37" xr:uid="{00000000-0005-0000-0000-00008F000000}"/>
    <cellStyle name="Normal 4" xfId="101" xr:uid="{00000000-0005-0000-0000-000090000000}"/>
    <cellStyle name="Normal 4 2" xfId="211" xr:uid="{00000000-0005-0000-0000-000091000000}"/>
    <cellStyle name="Normal 4 3" xfId="174" xr:uid="{00000000-0005-0000-0000-000092000000}"/>
    <cellStyle name="Normal 5" xfId="38" xr:uid="{00000000-0005-0000-0000-000093000000}"/>
    <cellStyle name="Normal 6" xfId="39" xr:uid="{00000000-0005-0000-0000-000094000000}"/>
    <cellStyle name="Normal 7" xfId="40" xr:uid="{00000000-0005-0000-0000-000095000000}"/>
    <cellStyle name="Normal 8" xfId="41" xr:uid="{00000000-0005-0000-0000-000096000000}"/>
    <cellStyle name="Normal 9" xfId="42" xr:uid="{00000000-0005-0000-0000-000097000000}"/>
    <cellStyle name="Normal 9 2" xfId="97" xr:uid="{00000000-0005-0000-0000-000098000000}"/>
    <cellStyle name="Normal 9 2 2" xfId="128" xr:uid="{00000000-0005-0000-0000-000099000000}"/>
    <cellStyle name="Normal 9 2 2 2" xfId="237" xr:uid="{00000000-0005-0000-0000-00009A000000}"/>
    <cellStyle name="Normal 9 2 2 3" xfId="188" xr:uid="{00000000-0005-0000-0000-00009B000000}"/>
    <cellStyle name="Normal 9 2 2 4" xfId="171" xr:uid="{00000000-0005-0000-0000-00009C000000}"/>
    <cellStyle name="Normal 9 2 3" xfId="123" xr:uid="{00000000-0005-0000-0000-00009D000000}"/>
    <cellStyle name="Normal 9 2 3 2" xfId="232" xr:uid="{00000000-0005-0000-0000-00009E000000}"/>
    <cellStyle name="Normal 9 2 3 3" xfId="198" xr:uid="{00000000-0005-0000-0000-00009F000000}"/>
    <cellStyle name="Normal 9 2 4" xfId="209" xr:uid="{00000000-0005-0000-0000-0000A0000000}"/>
    <cellStyle name="Normal 9 2 5" xfId="187" xr:uid="{00000000-0005-0000-0000-0000A1000000}"/>
    <cellStyle name="Normal 9 2 6" xfId="147" xr:uid="{00000000-0005-0000-0000-0000A2000000}"/>
    <cellStyle name="Normal 9 3" xfId="115" xr:uid="{00000000-0005-0000-0000-0000A3000000}"/>
    <cellStyle name="Normal 9 3 2" xfId="224" xr:uid="{00000000-0005-0000-0000-0000A4000000}"/>
    <cellStyle name="Normal 9 3 3" xfId="189" xr:uid="{00000000-0005-0000-0000-0000A5000000}"/>
    <cellStyle name="Normal 9 3 4" xfId="161" xr:uid="{00000000-0005-0000-0000-0000A6000000}"/>
    <cellStyle name="Normal 9 4" xfId="111" xr:uid="{00000000-0005-0000-0000-0000A7000000}"/>
    <cellStyle name="Normal 9 4 2" xfId="220" xr:uid="{00000000-0005-0000-0000-0000A8000000}"/>
    <cellStyle name="Normal 9 4 3" xfId="186" xr:uid="{00000000-0005-0000-0000-0000A9000000}"/>
    <cellStyle name="Normal 9 4 4" xfId="157" xr:uid="{00000000-0005-0000-0000-0000AA000000}"/>
    <cellStyle name="Normal 9 5" xfId="104" xr:uid="{00000000-0005-0000-0000-0000AB000000}"/>
    <cellStyle name="Normal 9 5 2" xfId="214" xr:uid="{00000000-0005-0000-0000-0000AC000000}"/>
    <cellStyle name="Normal 9 5 3" xfId="195" xr:uid="{00000000-0005-0000-0000-0000AD000000}"/>
    <cellStyle name="Normal 9 5 4" xfId="151" xr:uid="{00000000-0005-0000-0000-0000AE000000}"/>
    <cellStyle name="Normal 9 6" xfId="60" xr:uid="{00000000-0005-0000-0000-0000AF000000}"/>
    <cellStyle name="Normal 9 7" xfId="173" xr:uid="{00000000-0005-0000-0000-0000B0000000}"/>
    <cellStyle name="Satisfaisant 2" xfId="43" xr:uid="{00000000-0005-0000-0000-0000B1000000}"/>
    <cellStyle name="Sortie 2" xfId="44" xr:uid="{00000000-0005-0000-0000-0000B2000000}"/>
    <cellStyle name="Sortie 2 2" xfId="124" xr:uid="{00000000-0005-0000-0000-0000B3000000}"/>
    <cellStyle name="Sortie 2 2 2" xfId="190" xr:uid="{00000000-0005-0000-0000-0000B4000000}"/>
    <cellStyle name="Sortie 2 2 2 2" xfId="238" xr:uid="{00000000-0005-0000-0000-0000B5000000}"/>
    <cellStyle name="Sortie 2 2 3" xfId="233" xr:uid="{00000000-0005-0000-0000-0000B6000000}"/>
    <cellStyle name="Sortie 2 2 3 2" xfId="241" xr:uid="{00000000-0005-0000-0000-0000B7000000}"/>
    <cellStyle name="Sortie 2 2 4" xfId="167" xr:uid="{00000000-0005-0000-0000-0000B8000000}"/>
    <cellStyle name="Sortie 2 3" xfId="112" xr:uid="{00000000-0005-0000-0000-0000B9000000}"/>
    <cellStyle name="Sortie 2 3 2" xfId="221" xr:uid="{00000000-0005-0000-0000-0000BA000000}"/>
    <cellStyle name="Sortie 2 3 2 2" xfId="240" xr:uid="{00000000-0005-0000-0000-0000BB000000}"/>
    <cellStyle name="Sortie 2 3 3" xfId="158" xr:uid="{00000000-0005-0000-0000-0000BC000000}"/>
    <cellStyle name="Sortie 2 4" xfId="202" xr:uid="{00000000-0005-0000-0000-0000BD000000}"/>
    <cellStyle name="Sortie 2 4 2" xfId="239" xr:uid="{00000000-0005-0000-0000-0000BE000000}"/>
    <cellStyle name="Sortie 2 5" xfId="135" xr:uid="{00000000-0005-0000-0000-0000BF000000}"/>
    <cellStyle name="Style 1" xfId="45" xr:uid="{00000000-0005-0000-0000-0000C0000000}"/>
    <cellStyle name="Style 1 2" xfId="93" xr:uid="{00000000-0005-0000-0000-0000C1000000}"/>
    <cellStyle name="Style 1 2 2" xfId="129" xr:uid="{00000000-0005-0000-0000-0000C2000000}"/>
    <cellStyle name="Style 1 2 3" xfId="205" xr:uid="{00000000-0005-0000-0000-0000C3000000}"/>
    <cellStyle name="Style 1 2 4" xfId="143" xr:uid="{00000000-0005-0000-0000-0000C4000000}"/>
    <cellStyle name="Style 1 3" xfId="98" xr:uid="{00000000-0005-0000-0000-0000C5000000}"/>
    <cellStyle name="Style 1 4" xfId="77" xr:uid="{00000000-0005-0000-0000-0000C6000000}"/>
    <cellStyle name="Style 1 4 2" xfId="140" xr:uid="{00000000-0005-0000-0000-0000C7000000}"/>
    <cellStyle name="Style 1 5" xfId="61" xr:uid="{00000000-0005-0000-0000-0000C8000000}"/>
    <cellStyle name="Style 1 6" xfId="136" xr:uid="{00000000-0005-0000-0000-0000C9000000}"/>
    <cellStyle name="Style 2" xfId="46" xr:uid="{00000000-0005-0000-0000-0000CA000000}"/>
    <cellStyle name="Style 2 2" xfId="47" xr:uid="{00000000-0005-0000-0000-0000CB000000}"/>
    <cellStyle name="Style 2 2 2" xfId="95" xr:uid="{00000000-0005-0000-0000-0000CC000000}"/>
    <cellStyle name="Style 2 2 2 2" xfId="130" xr:uid="{00000000-0005-0000-0000-0000CD000000}"/>
    <cellStyle name="Style 2 2 2 3" xfId="207" xr:uid="{00000000-0005-0000-0000-0000CE000000}"/>
    <cellStyle name="Style 2 2 2 4" xfId="145" xr:uid="{00000000-0005-0000-0000-0000CF000000}"/>
    <cellStyle name="Style 2 2 3" xfId="99" xr:uid="{00000000-0005-0000-0000-0000D0000000}"/>
    <cellStyle name="Style 2 2 4" xfId="79" xr:uid="{00000000-0005-0000-0000-0000D1000000}"/>
    <cellStyle name="Style 2 2 4 2" xfId="142" xr:uid="{00000000-0005-0000-0000-0000D2000000}"/>
    <cellStyle name="Style 2 2 5" xfId="62" xr:uid="{00000000-0005-0000-0000-0000D3000000}"/>
    <cellStyle name="Style 2 2 6" xfId="138" xr:uid="{00000000-0005-0000-0000-0000D4000000}"/>
    <cellStyle name="Style 2 3" xfId="94" xr:uid="{00000000-0005-0000-0000-0000D5000000}"/>
    <cellStyle name="Style 2 3 2" xfId="191" xr:uid="{00000000-0005-0000-0000-0000D6000000}"/>
    <cellStyle name="Style 2 3 3" xfId="206" xr:uid="{00000000-0005-0000-0000-0000D7000000}"/>
    <cellStyle name="Style 2 3 4" xfId="144" xr:uid="{00000000-0005-0000-0000-0000D8000000}"/>
    <cellStyle name="Style 2 4" xfId="113" xr:uid="{00000000-0005-0000-0000-0000D9000000}"/>
    <cellStyle name="Style 2 4 2" xfId="222" xr:uid="{00000000-0005-0000-0000-0000DA000000}"/>
    <cellStyle name="Style 2 4 3" xfId="159" xr:uid="{00000000-0005-0000-0000-0000DB000000}"/>
    <cellStyle name="Style 2 5" xfId="78" xr:uid="{00000000-0005-0000-0000-0000DC000000}"/>
    <cellStyle name="Style 2 5 2" xfId="141" xr:uid="{00000000-0005-0000-0000-0000DD000000}"/>
    <cellStyle name="Style 2 6" xfId="203" xr:uid="{00000000-0005-0000-0000-0000DE000000}"/>
    <cellStyle name="Style 2 7" xfId="137" xr:uid="{00000000-0005-0000-0000-0000DF000000}"/>
    <cellStyle name="Texte explicatif 2" xfId="48" xr:uid="{00000000-0005-0000-0000-0000E0000000}"/>
    <cellStyle name="Titre 2" xfId="49" xr:uid="{00000000-0005-0000-0000-0000E1000000}"/>
    <cellStyle name="Titre 1 2" xfId="50" xr:uid="{00000000-0005-0000-0000-0000E2000000}"/>
    <cellStyle name="Titre 2 2" xfId="51" xr:uid="{00000000-0005-0000-0000-0000E3000000}"/>
    <cellStyle name="Titre 3 2" xfId="52" xr:uid="{00000000-0005-0000-0000-0000E4000000}"/>
    <cellStyle name="Titre 3 2 2" xfId="131" xr:uid="{00000000-0005-0000-0000-0000E5000000}"/>
    <cellStyle name="Titre 3 2 3" xfId="63" xr:uid="{00000000-0005-0000-0000-0000E6000000}"/>
    <cellStyle name="Titre 4 2" xfId="53" xr:uid="{00000000-0005-0000-0000-0000E7000000}"/>
    <cellStyle name="Total 2" xfId="54" xr:uid="{00000000-0005-0000-0000-0000E8000000}"/>
    <cellStyle name="Total 2 2" xfId="125" xr:uid="{00000000-0005-0000-0000-0000E9000000}"/>
    <cellStyle name="Total 2 2 2" xfId="192" xr:uid="{00000000-0005-0000-0000-0000EA000000}"/>
    <cellStyle name="Total 2 2 3" xfId="234" xr:uid="{00000000-0005-0000-0000-0000EB000000}"/>
    <cellStyle name="Total 2 2 4" xfId="168" xr:uid="{00000000-0005-0000-0000-0000EC000000}"/>
    <cellStyle name="Total 2 3" xfId="114" xr:uid="{00000000-0005-0000-0000-0000ED000000}"/>
    <cellStyle name="Total 2 3 2" xfId="223" xr:uid="{00000000-0005-0000-0000-0000EE000000}"/>
    <cellStyle name="Total 2 3 3" xfId="160" xr:uid="{00000000-0005-0000-0000-0000EF000000}"/>
    <cellStyle name="Total 2 4" xfId="204" xr:uid="{00000000-0005-0000-0000-0000F0000000}"/>
    <cellStyle name="Total 2 5" xfId="139" xr:uid="{00000000-0005-0000-0000-0000F1000000}"/>
    <cellStyle name="Vérification 2" xfId="55" xr:uid="{00000000-0005-0000-0000-0000F2000000}"/>
  </cellStyles>
  <dxfs count="15">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6B0A"/>
      <color rgb="FFFEF6F0"/>
      <color rgb="FFFDE9D9"/>
      <color rgb="FFE49388"/>
      <color rgb="FFDFF4BE"/>
      <color rgb="FFECF4BE"/>
      <color rgb="FFF1C773"/>
      <color rgb="FFE39A89"/>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5"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69B8BFE-E49F-4375-9FEB-98F1B49B7222}" diskRevisions="1" exclusive="1" revisionId="26" version="5" protected="1">
  <header guid="{02BAB466-BCF1-48F7-B2D9-6AAF5B3F2E0F}" dateTime="2023-10-05T21:38:35" maxSheetId="3" userName="Raveneau" r:id="rId2" minRId="1" maxRId="3">
    <sheetIdMap count="2">
      <sheetId val="1"/>
      <sheetId val="2"/>
    </sheetIdMap>
  </header>
  <header guid="{4397B4F2-2CD9-4B6C-9277-6BFF3CF3F1CE}" dateTime="2023-10-05T21:41:46" maxSheetId="3" userName="Raveneau" r:id="rId3" minRId="10" maxRId="12">
    <sheetIdMap count="2">
      <sheetId val="1"/>
      <sheetId val="2"/>
    </sheetIdMap>
  </header>
  <header guid="{8031577F-9AF7-4CDD-A535-560A86FCADDD}" dateTime="2023-10-05T21:44:06" maxSheetId="3" userName="Raveneau" r:id="rId4" minRId="13" maxRId="15">
    <sheetIdMap count="2">
      <sheetId val="1"/>
      <sheetId val="2"/>
    </sheetIdMap>
  </header>
  <header guid="{669B8BFE-E49F-4375-9FEB-98F1B49B7222}" dateTime="2023-10-24T12:41:29" maxSheetId="3" userName="Sandrine David" r:id="rId5" minRId="16" maxRId="20">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1" sqref="B14" start="0" length="0">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qref="B15" start="0" length="0">
    <dxf>
      <font>
        <sz val="12"/>
        <name val="Times New Roman"/>
        <family val="1"/>
      </font>
    </dxf>
  </rfmt>
  <rcc rId="16" sId="1" xfDxf="1" s="1" dxf="1" numFmtId="19">
    <oc r="B16">
      <v>45203</v>
    </oc>
    <nc r="B16">
      <v>45204</v>
    </nc>
    <ndxf>
      <font>
        <b val="0"/>
        <i val="0"/>
        <strike val="0"/>
        <condense val="0"/>
        <extend val="0"/>
        <outline val="0"/>
        <shadow val="0"/>
        <u val="none"/>
        <vertAlign val="baseline"/>
        <sz val="10"/>
        <color rgb="FF000000"/>
        <name val="Calibri"/>
        <family val="2"/>
        <scheme val="minor"/>
      </font>
      <numFmt numFmtId="19" formatCode="dd/mm/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17" sId="1">
    <nc r="B20" t="inlineStr">
      <is>
        <t>UFR d’anthropologie, sociologie et science politique (ASSP)</t>
      </is>
    </nc>
  </rcc>
  <rcc rId="18" sId="1">
    <nc r="B22" t="inlineStr">
      <is>
        <t>Favorable</t>
      </is>
    </nc>
  </rcc>
  <rcc rId="19" sId="1">
    <nc r="B21" t="inlineStr">
      <is>
        <t>Stéphane CHRETIEN, Directeur</t>
      </is>
    </nc>
  </rcc>
  <rcc rId="20" sId="1" numFmtId="19">
    <nc r="B23">
      <v>45212</v>
    </nc>
  </rcc>
  <rdn rId="0" localSheetId="1" customView="1" name="Z_31DB02DE_88B0_43E2_8A42_182FCBC88687_.wvu.PrintArea" hidden="1" oldHidden="1">
    <formula>'Synthèse modification'!$A$1:$C$145</formula>
  </rdn>
  <rdn rId="0" localSheetId="1" customView="1" name="Z_31DB02DE_88B0_43E2_8A42_182FCBC88687_.wvu.Cols" hidden="1" oldHidden="1">
    <formula>'Synthèse modification'!$Y:$Z</formula>
  </rdn>
  <rdn rId="0" localSheetId="2" customView="1" name="Z_31DB02DE_88B0_43E2_8A42_182FCBC88687_.wvu.PrintArea" hidden="1" oldHidden="1">
    <formula>'4ABF03 - 2023'!$A$1:$U$90</formula>
  </rdn>
  <rdn rId="0" localSheetId="2" customView="1" name="Z_31DB02DE_88B0_43E2_8A42_182FCBC88687_.wvu.PrintTitles" hidden="1" oldHidden="1">
    <formula>'4ABF03 - 2023'!$13:$14</formula>
  </rdn>
  <rdn rId="0" localSheetId="2" customView="1" name="Z_31DB02DE_88B0_43E2_8A42_182FCBC88687_.wvu.Cols" hidden="1" oldHidden="1">
    <formula>'4ABF03 - 2023'!$Z:$AD</formula>
  </rdn>
  <rdn rId="0" localSheetId="2" customView="1" name="Z_31DB02DE_88B0_43E2_8A42_182FCBC88687_.wvu.FilterData" hidden="1" oldHidden="1">
    <formula>'4ABF03 - 2023'!$D$13:$M$13</formula>
  </rdn>
  <rcv guid="{31DB02DE-88B0-43E2-8A42-182FCBC88687}"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22:I22">
    <dxf>
      <fill>
        <patternFill>
          <bgColor rgb="FFFFFF00"/>
        </patternFill>
      </fill>
    </dxf>
  </rfmt>
  <rfmt sheetId="2" sqref="G30:I30">
    <dxf>
      <fill>
        <patternFill>
          <bgColor rgb="FFFFFF00"/>
        </patternFill>
      </fill>
    </dxf>
  </rfmt>
  <rcc rId="1" sId="1">
    <nc r="A55">
      <f>'4ABF03 - 2023'!$G$30</f>
    </nc>
  </rcc>
  <rcc rId="2" sId="1">
    <nc r="B55" t="inlineStr">
      <is>
        <t>Changement d'intitulé : "Current Issues in Anthropology 1" devient "Current Issues in Anthropology"</t>
      </is>
    </nc>
  </rcc>
  <rcc rId="3" sId="1">
    <nc r="C55" t="inlineStr">
      <is>
        <t>pour plus de clarté et de cohérence avec le changement demandé en M2</t>
      </is>
    </nc>
  </rcc>
  <rdn rId="0" localSheetId="1" customView="1" name="Z_3BE8FAA3_30DE_4A4B_B97C_A6C311903CA2_.wvu.PrintArea" hidden="1" oldHidden="1">
    <formula>'Synthèse modification'!$A$1:$C$145</formula>
  </rdn>
  <rdn rId="0" localSheetId="1" customView="1" name="Z_3BE8FAA3_30DE_4A4B_B97C_A6C311903CA2_.wvu.Cols" hidden="1" oldHidden="1">
    <formula>'Synthèse modification'!$Y:$Z</formula>
  </rdn>
  <rdn rId="0" localSheetId="2" customView="1" name="Z_3BE8FAA3_30DE_4A4B_B97C_A6C311903CA2_.wvu.PrintArea" hidden="1" oldHidden="1">
    <formula>'4ABF03 - 2023'!$A$1:$U$90</formula>
  </rdn>
  <rdn rId="0" localSheetId="2" customView="1" name="Z_3BE8FAA3_30DE_4A4B_B97C_A6C311903CA2_.wvu.PrintTitles" hidden="1" oldHidden="1">
    <formula>'4ABF03 - 2023'!$13:$14</formula>
  </rdn>
  <rdn rId="0" localSheetId="2" customView="1" name="Z_3BE8FAA3_30DE_4A4B_B97C_A6C311903CA2_.wvu.Cols" hidden="1" oldHidden="1">
    <formula>'4ABF03 - 2023'!$Z:$AD</formula>
  </rdn>
  <rdn rId="0" localSheetId="2" customView="1" name="Z_3BE8FAA3_30DE_4A4B_B97C_A6C311903CA2_.wvu.FilterData" hidden="1" oldHidden="1">
    <formula>'4ABF03 - 2023'!$D$13:$M$13</formula>
  </rdn>
  <rcv guid="{3BE8FAA3-30DE-4A4B-B97C-A6C311903CA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nc r="B54" t="inlineStr">
      <is>
        <t>Changement d'intitulé de l'UE: "Tronc commun" devient  "Savoirs fondamentaux"</t>
      </is>
    </nc>
  </rcc>
  <rcc rId="11" sId="1">
    <nc r="C54" t="inlineStr">
      <is>
        <t>pour plus de clarté</t>
      </is>
    </nc>
  </rcc>
  <rcc rId="12" sId="1">
    <nc r="A54">
      <f>'4ABF03 - 2023'!$G$22</f>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nc r="B14" t="inlineStr">
      <is>
        <t>RAVENEAU Gilles</t>
      </is>
    </nc>
  </rcc>
  <rcc rId="14" sId="1" odxf="1" s="1" dxf="1">
    <nc r="B15" t="inlineStr">
      <is>
        <t>gilles.raveneau@univ-lyon2.fr</t>
      </is>
    </nc>
    <o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family val="1"/>
        <scheme val="none"/>
      </font>
      <alignment horizontal="general" vertical="bottom" wrapText="0"/>
      <border outline="0">
        <left/>
        <right/>
        <top/>
        <bottom/>
      </border>
    </ndxf>
  </rcc>
  <rcc rId="15" sId="1" numFmtId="19">
    <nc r="B16">
      <v>45203</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69B8BFE-E49F-4375-9FEB-98F1B49B7222}" name="Sandrine David" id="-1804237795" dateTime="2023-10-24T12:40:57"/>
</user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7A0A6-0C3B-4F7A-A764-0DA90DA819A7}">
  <sheetPr codeName="Feuil2">
    <pageSetUpPr fitToPage="1"/>
  </sheetPr>
  <dimension ref="A1:Z100"/>
  <sheetViews>
    <sheetView showGridLines="0" tabSelected="1" topLeftCell="A6" zoomScaleNormal="100" workbookViewId="0">
      <selection activeCell="I29" sqref="I29"/>
    </sheetView>
  </sheetViews>
  <sheetFormatPr baseColWidth="10" defaultColWidth="11.42578125" defaultRowHeight="12.75" x14ac:dyDescent="0.2"/>
  <cols>
    <col min="1" max="1" width="28.85546875" style="176" customWidth="1"/>
    <col min="2" max="2" width="48.85546875" style="176" customWidth="1"/>
    <col min="3" max="3" width="45.42578125" style="176" customWidth="1"/>
    <col min="4" max="23" width="11.42578125" style="176"/>
    <col min="24" max="24" width="13.42578125" style="176" customWidth="1"/>
    <col min="25" max="25" width="6.85546875" style="176" hidden="1" customWidth="1"/>
    <col min="26" max="26" width="60.85546875" style="177" hidden="1" customWidth="1"/>
    <col min="27" max="16384" width="11.42578125" style="176"/>
  </cols>
  <sheetData>
    <row r="1" spans="1:26" s="175" customFormat="1" ht="61.5" customHeight="1" thickBot="1" x14ac:dyDescent="0.25">
      <c r="A1" s="207"/>
      <c r="B1" s="207"/>
      <c r="C1" s="207"/>
      <c r="Y1" s="175" t="s">
        <v>178</v>
      </c>
      <c r="Z1" s="175" t="s">
        <v>179</v>
      </c>
    </row>
    <row r="2" spans="1:26" ht="20.25" customHeight="1" thickBot="1" x14ac:dyDescent="0.25">
      <c r="A2" s="208" t="s">
        <v>180</v>
      </c>
      <c r="B2" s="209"/>
      <c r="C2" s="210"/>
      <c r="Y2" s="175" t="s">
        <v>181</v>
      </c>
      <c r="Z2" s="177" t="s">
        <v>182</v>
      </c>
    </row>
    <row r="3" spans="1:26" s="175" customFormat="1" ht="99.75" customHeight="1" x14ac:dyDescent="0.2">
      <c r="A3" s="211" t="s">
        <v>183</v>
      </c>
      <c r="B3" s="212"/>
      <c r="C3" s="212"/>
      <c r="Y3" s="175" t="s">
        <v>184</v>
      </c>
      <c r="Z3" s="177" t="s">
        <v>185</v>
      </c>
    </row>
    <row r="4" spans="1:26" ht="16.5" thickBot="1" x14ac:dyDescent="0.25">
      <c r="A4" s="213"/>
      <c r="B4" s="213"/>
      <c r="C4" s="213"/>
      <c r="Y4" s="175" t="s">
        <v>186</v>
      </c>
      <c r="Z4" s="177" t="s">
        <v>187</v>
      </c>
    </row>
    <row r="5" spans="1:26" ht="15.75" x14ac:dyDescent="0.2">
      <c r="A5" s="214" t="s">
        <v>188</v>
      </c>
      <c r="B5" s="215"/>
      <c r="C5" s="216"/>
      <c r="Y5" s="175" t="s">
        <v>189</v>
      </c>
      <c r="Z5" s="175" t="s">
        <v>190</v>
      </c>
    </row>
    <row r="6" spans="1:26" s="175" customFormat="1" x14ac:dyDescent="0.2">
      <c r="A6" s="178" t="s">
        <v>191</v>
      </c>
      <c r="B6" s="217" t="s">
        <v>192</v>
      </c>
      <c r="C6" s="218"/>
      <c r="Y6" s="175" t="s">
        <v>193</v>
      </c>
      <c r="Z6" s="177" t="s">
        <v>194</v>
      </c>
    </row>
    <row r="7" spans="1:26" x14ac:dyDescent="0.2">
      <c r="A7" s="179" t="s">
        <v>239</v>
      </c>
      <c r="B7" s="219" t="s">
        <v>107</v>
      </c>
      <c r="C7" s="220"/>
      <c r="Y7" s="175" t="s">
        <v>195</v>
      </c>
      <c r="Z7" s="177" t="s">
        <v>196</v>
      </c>
    </row>
    <row r="8" spans="1:26" s="175" customFormat="1" x14ac:dyDescent="0.2">
      <c r="A8" s="178" t="s">
        <v>197</v>
      </c>
      <c r="B8" s="221" t="s">
        <v>198</v>
      </c>
      <c r="C8" s="222"/>
      <c r="Y8" s="175" t="s">
        <v>199</v>
      </c>
      <c r="Z8" s="177" t="s">
        <v>200</v>
      </c>
    </row>
    <row r="9" spans="1:26" x14ac:dyDescent="0.2">
      <c r="A9" s="179" t="s">
        <v>240</v>
      </c>
      <c r="B9" s="219" t="s">
        <v>106</v>
      </c>
      <c r="C9" s="220"/>
      <c r="Y9" s="175" t="s">
        <v>201</v>
      </c>
      <c r="Z9" s="177" t="s">
        <v>202</v>
      </c>
    </row>
    <row r="10" spans="1:26" ht="8.25" customHeight="1" thickBot="1" x14ac:dyDescent="0.25">
      <c r="A10" s="223"/>
      <c r="B10" s="224"/>
      <c r="C10" s="225"/>
      <c r="Y10" s="175" t="s">
        <v>203</v>
      </c>
      <c r="Z10" s="177" t="s">
        <v>204</v>
      </c>
    </row>
    <row r="11" spans="1:26" ht="8.25" customHeight="1" x14ac:dyDescent="0.2">
      <c r="A11" s="226"/>
      <c r="B11" s="226"/>
      <c r="C11" s="226"/>
      <c r="Y11" s="175" t="s">
        <v>205</v>
      </c>
      <c r="Z11" s="177" t="s">
        <v>206</v>
      </c>
    </row>
    <row r="12" spans="1:26" ht="16.5" thickBot="1" x14ac:dyDescent="0.25">
      <c r="A12" s="206" t="s">
        <v>207</v>
      </c>
      <c r="B12" s="206"/>
      <c r="C12" s="206"/>
      <c r="Y12" s="175" t="s">
        <v>208</v>
      </c>
      <c r="Z12" s="177" t="s">
        <v>209</v>
      </c>
    </row>
    <row r="13" spans="1:26" ht="15.75" x14ac:dyDescent="0.2">
      <c r="A13" s="229" t="s">
        <v>210</v>
      </c>
      <c r="B13" s="230"/>
      <c r="C13" s="231"/>
      <c r="Y13" s="175" t="s">
        <v>211</v>
      </c>
      <c r="Z13" s="177" t="s">
        <v>212</v>
      </c>
    </row>
    <row r="14" spans="1:26" x14ac:dyDescent="0.2">
      <c r="A14" s="180" t="s">
        <v>213</v>
      </c>
      <c r="B14" s="181" t="s">
        <v>245</v>
      </c>
      <c r="C14" s="182"/>
      <c r="Y14" s="175" t="s">
        <v>214</v>
      </c>
      <c r="Z14" s="175" t="s">
        <v>215</v>
      </c>
    </row>
    <row r="15" spans="1:26" ht="15.75" x14ac:dyDescent="0.25">
      <c r="A15" s="180" t="s">
        <v>216</v>
      </c>
      <c r="B15" s="205" t="s">
        <v>246</v>
      </c>
      <c r="C15" s="182"/>
      <c r="Y15" s="175" t="s">
        <v>217</v>
      </c>
      <c r="Z15" s="177" t="s">
        <v>218</v>
      </c>
    </row>
    <row r="16" spans="1:26" s="175" customFormat="1" x14ac:dyDescent="0.2">
      <c r="A16" s="180" t="s">
        <v>219</v>
      </c>
      <c r="B16" s="183">
        <v>45204</v>
      </c>
      <c r="C16" s="184"/>
      <c r="Y16" s="175" t="s">
        <v>220</v>
      </c>
      <c r="Z16" s="175" t="s">
        <v>221</v>
      </c>
    </row>
    <row r="17" spans="1:26" ht="8.25" customHeight="1" thickBot="1" x14ac:dyDescent="0.25">
      <c r="A17" s="227"/>
      <c r="B17" s="206"/>
      <c r="C17" s="228"/>
      <c r="Y17" s="175" t="s">
        <v>222</v>
      </c>
      <c r="Z17" s="177" t="s">
        <v>223</v>
      </c>
    </row>
    <row r="18" spans="1:26" ht="8.25" customHeight="1" thickBot="1" x14ac:dyDescent="0.25">
      <c r="A18" s="232"/>
      <c r="B18" s="232"/>
      <c r="C18" s="232"/>
    </row>
    <row r="19" spans="1:26" ht="15.75" x14ac:dyDescent="0.2">
      <c r="A19" s="229" t="s">
        <v>224</v>
      </c>
      <c r="B19" s="230"/>
      <c r="C19" s="231"/>
    </row>
    <row r="20" spans="1:26" x14ac:dyDescent="0.2">
      <c r="A20" s="180" t="s">
        <v>225</v>
      </c>
      <c r="B20" s="181" t="s">
        <v>179</v>
      </c>
      <c r="C20" s="182"/>
    </row>
    <row r="21" spans="1:26" x14ac:dyDescent="0.2">
      <c r="A21" s="180" t="s">
        <v>226</v>
      </c>
      <c r="B21" s="181" t="s">
        <v>248</v>
      </c>
      <c r="C21" s="182"/>
    </row>
    <row r="22" spans="1:26" x14ac:dyDescent="0.2">
      <c r="A22" s="180" t="s">
        <v>227</v>
      </c>
      <c r="B22" s="181" t="s">
        <v>247</v>
      </c>
      <c r="C22" s="182"/>
    </row>
    <row r="23" spans="1:26" s="175" customFormat="1" x14ac:dyDescent="0.2">
      <c r="A23" s="180" t="s">
        <v>228</v>
      </c>
      <c r="B23" s="183">
        <v>45212</v>
      </c>
      <c r="C23" s="184"/>
    </row>
    <row r="24" spans="1:26" x14ac:dyDescent="0.2">
      <c r="A24" s="180" t="s">
        <v>229</v>
      </c>
      <c r="B24" s="185"/>
      <c r="C24" s="186"/>
    </row>
    <row r="25" spans="1:26" ht="8.25" customHeight="1" thickBot="1" x14ac:dyDescent="0.25">
      <c r="A25" s="227"/>
      <c r="B25" s="206"/>
      <c r="C25" s="228"/>
    </row>
    <row r="26" spans="1:26" ht="8.25" customHeight="1" x14ac:dyDescent="0.2">
      <c r="A26" s="226"/>
      <c r="B26" s="226"/>
      <c r="C26" s="226"/>
    </row>
    <row r="27" spans="1:26" ht="16.5" thickBot="1" x14ac:dyDescent="0.25">
      <c r="A27" s="206" t="s">
        <v>230</v>
      </c>
      <c r="B27" s="206"/>
      <c r="C27" s="206"/>
    </row>
    <row r="28" spans="1:26" ht="15.75" x14ac:dyDescent="0.2">
      <c r="A28" s="233" t="s">
        <v>231</v>
      </c>
      <c r="B28" s="234"/>
      <c r="C28" s="235"/>
    </row>
    <row r="29" spans="1:26" x14ac:dyDescent="0.2">
      <c r="A29" s="180" t="s">
        <v>227</v>
      </c>
      <c r="B29" s="187"/>
      <c r="C29" s="182"/>
    </row>
    <row r="30" spans="1:26" s="175" customFormat="1" x14ac:dyDescent="0.2">
      <c r="A30" s="180" t="s">
        <v>228</v>
      </c>
      <c r="B30" s="188"/>
      <c r="C30" s="184"/>
    </row>
    <row r="31" spans="1:26" x14ac:dyDescent="0.2">
      <c r="A31" s="180" t="s">
        <v>229</v>
      </c>
      <c r="B31" s="185"/>
      <c r="C31" s="186"/>
    </row>
    <row r="32" spans="1:26" ht="8.25" customHeight="1" thickBot="1" x14ac:dyDescent="0.25">
      <c r="A32" s="227"/>
      <c r="B32" s="206"/>
      <c r="C32" s="228"/>
    </row>
    <row r="33" spans="1:3" ht="8.25" customHeight="1" thickBot="1" x14ac:dyDescent="0.25">
      <c r="A33" s="232"/>
      <c r="B33" s="232"/>
      <c r="C33" s="232"/>
    </row>
    <row r="34" spans="1:3" ht="15.75" customHeight="1" x14ac:dyDescent="0.2">
      <c r="A34" s="233" t="s">
        <v>232</v>
      </c>
      <c r="B34" s="234"/>
      <c r="C34" s="235"/>
    </row>
    <row r="35" spans="1:3" x14ac:dyDescent="0.2">
      <c r="A35" s="180" t="s">
        <v>227</v>
      </c>
      <c r="B35" s="187"/>
      <c r="C35" s="182"/>
    </row>
    <row r="36" spans="1:3" s="175" customFormat="1" x14ac:dyDescent="0.2">
      <c r="A36" s="180" t="s">
        <v>228</v>
      </c>
      <c r="B36" s="188"/>
      <c r="C36" s="184"/>
    </row>
    <row r="37" spans="1:3" x14ac:dyDescent="0.2">
      <c r="A37" s="180" t="s">
        <v>229</v>
      </c>
      <c r="B37" s="185"/>
      <c r="C37" s="186"/>
    </row>
    <row r="38" spans="1:3" ht="8.25" customHeight="1" thickBot="1" x14ac:dyDescent="0.25">
      <c r="A38" s="227"/>
      <c r="B38" s="206"/>
      <c r="C38" s="228"/>
    </row>
    <row r="39" spans="1:3" ht="8.25" customHeight="1" thickBot="1" x14ac:dyDescent="0.25">
      <c r="A39" s="232"/>
      <c r="B39" s="232"/>
      <c r="C39" s="232"/>
    </row>
    <row r="40" spans="1:3" ht="15.75" x14ac:dyDescent="0.2">
      <c r="A40" s="233" t="s">
        <v>233</v>
      </c>
      <c r="B40" s="234"/>
      <c r="C40" s="235"/>
    </row>
    <row r="41" spans="1:3" x14ac:dyDescent="0.2">
      <c r="A41" s="180" t="s">
        <v>227</v>
      </c>
      <c r="B41" s="187"/>
      <c r="C41" s="182"/>
    </row>
    <row r="42" spans="1:3" s="175" customFormat="1" x14ac:dyDescent="0.2">
      <c r="A42" s="180" t="s">
        <v>228</v>
      </c>
      <c r="B42" s="188"/>
      <c r="C42" s="184"/>
    </row>
    <row r="43" spans="1:3" x14ac:dyDescent="0.2">
      <c r="A43" s="180" t="s">
        <v>229</v>
      </c>
      <c r="B43" s="185"/>
      <c r="C43" s="186"/>
    </row>
    <row r="44" spans="1:3" ht="8.25" customHeight="1" thickBot="1" x14ac:dyDescent="0.25">
      <c r="A44" s="227"/>
      <c r="B44" s="206"/>
      <c r="C44" s="228"/>
    </row>
    <row r="45" spans="1:3" ht="8.25" customHeight="1" thickBot="1" x14ac:dyDescent="0.25">
      <c r="A45" s="232"/>
      <c r="B45" s="232"/>
      <c r="C45" s="232"/>
    </row>
    <row r="46" spans="1:3" ht="15.75" x14ac:dyDescent="0.2">
      <c r="A46" s="233" t="s">
        <v>234</v>
      </c>
      <c r="B46" s="234"/>
      <c r="C46" s="235"/>
    </row>
    <row r="47" spans="1:3" x14ac:dyDescent="0.2">
      <c r="A47" s="180" t="s">
        <v>227</v>
      </c>
      <c r="B47" s="187"/>
      <c r="C47" s="182"/>
    </row>
    <row r="48" spans="1:3" s="175" customFormat="1" x14ac:dyDescent="0.2">
      <c r="A48" s="180" t="s">
        <v>228</v>
      </c>
      <c r="B48" s="188"/>
      <c r="C48" s="184"/>
    </row>
    <row r="49" spans="1:3" x14ac:dyDescent="0.2">
      <c r="A49" s="180" t="s">
        <v>229</v>
      </c>
      <c r="B49" s="185"/>
      <c r="C49" s="186"/>
    </row>
    <row r="50" spans="1:3" ht="8.25" customHeight="1" thickBot="1" x14ac:dyDescent="0.25">
      <c r="A50" s="227"/>
      <c r="B50" s="206"/>
      <c r="C50" s="228"/>
    </row>
    <row r="51" spans="1:3" ht="8.25" customHeight="1" thickBot="1" x14ac:dyDescent="0.25">
      <c r="A51" s="232"/>
      <c r="B51" s="232"/>
      <c r="C51" s="232"/>
    </row>
    <row r="52" spans="1:3" ht="15.75" x14ac:dyDescent="0.2">
      <c r="A52" s="229" t="s">
        <v>235</v>
      </c>
      <c r="B52" s="230"/>
      <c r="C52" s="231"/>
    </row>
    <row r="53" spans="1:3" ht="13.5" thickBot="1" x14ac:dyDescent="0.25">
      <c r="A53" s="189" t="s">
        <v>236</v>
      </c>
      <c r="B53" s="190" t="s">
        <v>237</v>
      </c>
      <c r="C53" s="191" t="s">
        <v>238</v>
      </c>
    </row>
    <row r="54" spans="1:3" ht="25.5" x14ac:dyDescent="0.2">
      <c r="A54" s="192" t="str">
        <f>'4ABF03 - 2023'!$G$22</f>
        <v>41ABCUA1</v>
      </c>
      <c r="B54" s="193" t="s">
        <v>243</v>
      </c>
      <c r="C54" s="194" t="s">
        <v>244</v>
      </c>
    </row>
    <row r="55" spans="1:3" ht="25.5" x14ac:dyDescent="0.2">
      <c r="A55" s="195" t="str">
        <f>'4ABF03 - 2023'!$G$30</f>
        <v>41ABCB01</v>
      </c>
      <c r="B55" s="196" t="s">
        <v>241</v>
      </c>
      <c r="C55" s="197" t="s">
        <v>242</v>
      </c>
    </row>
    <row r="56" spans="1:3" x14ac:dyDescent="0.2">
      <c r="A56" s="198"/>
      <c r="B56" s="199"/>
      <c r="C56" s="200"/>
    </row>
    <row r="57" spans="1:3" x14ac:dyDescent="0.2">
      <c r="A57" s="195"/>
      <c r="B57" s="196"/>
      <c r="C57" s="197"/>
    </row>
    <row r="58" spans="1:3" x14ac:dyDescent="0.2">
      <c r="A58" s="198"/>
      <c r="B58" s="199"/>
      <c r="C58" s="200"/>
    </row>
    <row r="59" spans="1:3" x14ac:dyDescent="0.2">
      <c r="A59" s="195"/>
      <c r="B59" s="196"/>
      <c r="C59" s="197"/>
    </row>
    <row r="60" spans="1:3" x14ac:dyDescent="0.2">
      <c r="A60" s="198"/>
      <c r="B60" s="199"/>
      <c r="C60" s="200"/>
    </row>
    <row r="61" spans="1:3" x14ac:dyDescent="0.2">
      <c r="A61" s="195"/>
      <c r="B61" s="196"/>
      <c r="C61" s="197"/>
    </row>
    <row r="62" spans="1:3" x14ac:dyDescent="0.2">
      <c r="A62" s="198"/>
      <c r="B62" s="199"/>
      <c r="C62" s="200"/>
    </row>
    <row r="63" spans="1:3" x14ac:dyDescent="0.2">
      <c r="A63" s="195"/>
      <c r="B63" s="196"/>
      <c r="C63" s="197"/>
    </row>
    <row r="64" spans="1:3" x14ac:dyDescent="0.2">
      <c r="A64" s="198"/>
      <c r="B64" s="199"/>
      <c r="C64" s="200"/>
    </row>
    <row r="65" spans="1:3" x14ac:dyDescent="0.2">
      <c r="A65" s="195"/>
      <c r="B65" s="196"/>
      <c r="C65" s="197"/>
    </row>
    <row r="66" spans="1:3" x14ac:dyDescent="0.2">
      <c r="A66" s="198"/>
      <c r="B66" s="199"/>
      <c r="C66" s="200"/>
    </row>
    <row r="67" spans="1:3" x14ac:dyDescent="0.2">
      <c r="A67" s="195"/>
      <c r="B67" s="196"/>
      <c r="C67" s="197"/>
    </row>
    <row r="68" spans="1:3" x14ac:dyDescent="0.2">
      <c r="A68" s="198"/>
      <c r="B68" s="199"/>
      <c r="C68" s="200"/>
    </row>
    <row r="69" spans="1:3" x14ac:dyDescent="0.2">
      <c r="A69" s="195"/>
      <c r="B69" s="196"/>
      <c r="C69" s="197"/>
    </row>
    <row r="70" spans="1:3" x14ac:dyDescent="0.2">
      <c r="A70" s="198"/>
      <c r="B70" s="199"/>
      <c r="C70" s="200"/>
    </row>
    <row r="71" spans="1:3" x14ac:dyDescent="0.2">
      <c r="A71" s="195"/>
      <c r="B71" s="196"/>
      <c r="C71" s="197"/>
    </row>
    <row r="72" spans="1:3" x14ac:dyDescent="0.2">
      <c r="A72" s="198"/>
      <c r="B72" s="199"/>
      <c r="C72" s="200"/>
    </row>
    <row r="73" spans="1:3" x14ac:dyDescent="0.2">
      <c r="A73" s="195"/>
      <c r="B73" s="196"/>
      <c r="C73" s="197"/>
    </row>
    <row r="74" spans="1:3" x14ac:dyDescent="0.2">
      <c r="A74" s="198"/>
      <c r="B74" s="199"/>
      <c r="C74" s="200"/>
    </row>
    <row r="75" spans="1:3" x14ac:dyDescent="0.2">
      <c r="A75" s="195"/>
      <c r="B75" s="196"/>
      <c r="C75" s="197"/>
    </row>
    <row r="76" spans="1:3" x14ac:dyDescent="0.2">
      <c r="A76" s="198"/>
      <c r="B76" s="199"/>
      <c r="C76" s="200"/>
    </row>
    <row r="77" spans="1:3" x14ac:dyDescent="0.2">
      <c r="A77" s="195"/>
      <c r="B77" s="196"/>
      <c r="C77" s="197"/>
    </row>
    <row r="78" spans="1:3" x14ac:dyDescent="0.2">
      <c r="A78" s="198"/>
      <c r="B78" s="199"/>
      <c r="C78" s="200"/>
    </row>
    <row r="79" spans="1:3" x14ac:dyDescent="0.2">
      <c r="A79" s="195"/>
      <c r="B79" s="196"/>
      <c r="C79" s="197"/>
    </row>
    <row r="80" spans="1:3" x14ac:dyDescent="0.2">
      <c r="A80" s="198"/>
      <c r="B80" s="199"/>
      <c r="C80" s="200"/>
    </row>
    <row r="81" spans="1:3" x14ac:dyDescent="0.2">
      <c r="A81" s="195"/>
      <c r="B81" s="196"/>
      <c r="C81" s="197"/>
    </row>
    <row r="82" spans="1:3" x14ac:dyDescent="0.2">
      <c r="A82" s="198"/>
      <c r="B82" s="199"/>
      <c r="C82" s="200"/>
    </row>
    <row r="83" spans="1:3" x14ac:dyDescent="0.2">
      <c r="A83" s="195"/>
      <c r="B83" s="196"/>
      <c r="C83" s="197"/>
    </row>
    <row r="84" spans="1:3" x14ac:dyDescent="0.2">
      <c r="A84" s="198"/>
      <c r="B84" s="199"/>
      <c r="C84" s="200"/>
    </row>
    <row r="85" spans="1:3" x14ac:dyDescent="0.2">
      <c r="A85" s="195"/>
      <c r="B85" s="196"/>
      <c r="C85" s="197"/>
    </row>
    <row r="86" spans="1:3" x14ac:dyDescent="0.2">
      <c r="A86" s="198"/>
      <c r="B86" s="199"/>
      <c r="C86" s="200"/>
    </row>
    <row r="87" spans="1:3" x14ac:dyDescent="0.2">
      <c r="A87" s="195"/>
      <c r="B87" s="196"/>
      <c r="C87" s="197"/>
    </row>
    <row r="88" spans="1:3" x14ac:dyDescent="0.2">
      <c r="A88" s="198"/>
      <c r="B88" s="199"/>
      <c r="C88" s="200"/>
    </row>
    <row r="89" spans="1:3" x14ac:dyDescent="0.2">
      <c r="A89" s="195"/>
      <c r="B89" s="196"/>
      <c r="C89" s="197"/>
    </row>
    <row r="90" spans="1:3" x14ac:dyDescent="0.2">
      <c r="A90" s="198"/>
      <c r="B90" s="199"/>
      <c r="C90" s="200"/>
    </row>
    <row r="91" spans="1:3" x14ac:dyDescent="0.2">
      <c r="A91" s="195"/>
      <c r="B91" s="196"/>
      <c r="C91" s="197"/>
    </row>
    <row r="92" spans="1:3" x14ac:dyDescent="0.2">
      <c r="A92" s="198"/>
      <c r="B92" s="199"/>
      <c r="C92" s="200"/>
    </row>
    <row r="93" spans="1:3" x14ac:dyDescent="0.2">
      <c r="A93" s="195"/>
      <c r="B93" s="196"/>
      <c r="C93" s="197"/>
    </row>
    <row r="94" spans="1:3" x14ac:dyDescent="0.2">
      <c r="A94" s="198"/>
      <c r="B94" s="199"/>
      <c r="C94" s="200"/>
    </row>
    <row r="95" spans="1:3" x14ac:dyDescent="0.2">
      <c r="A95" s="195"/>
      <c r="B95" s="196"/>
      <c r="C95" s="197"/>
    </row>
    <row r="96" spans="1:3" x14ac:dyDescent="0.2">
      <c r="A96" s="198"/>
      <c r="B96" s="199"/>
      <c r="C96" s="200"/>
    </row>
    <row r="97" spans="1:3" x14ac:dyDescent="0.2">
      <c r="A97" s="195"/>
      <c r="B97" s="196"/>
      <c r="C97" s="197"/>
    </row>
    <row r="98" spans="1:3" x14ac:dyDescent="0.2">
      <c r="A98" s="198"/>
      <c r="B98" s="199"/>
      <c r="C98" s="200"/>
    </row>
    <row r="99" spans="1:3" x14ac:dyDescent="0.2">
      <c r="A99" s="195"/>
      <c r="B99" s="196"/>
      <c r="C99" s="197"/>
    </row>
    <row r="100" spans="1:3" x14ac:dyDescent="0.2">
      <c r="A100" s="198"/>
      <c r="B100" s="199"/>
      <c r="C100" s="200"/>
    </row>
  </sheetData>
  <customSheetViews>
    <customSheetView guid="{31DB02DE-88B0-43E2-8A42-182FCBC88687}" showGridLines="0" fitToPage="1" hiddenColumns="1" topLeftCell="A6">
      <selection activeCell="I29" sqref="I29"/>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1"/>
      <headerFooter>
        <oddHeader>&amp;L&amp;G&amp;R Page &amp;P / &amp;N</oddHeader>
      </headerFooter>
    </customSheetView>
    <customSheetView guid="{3FFB4DC3-250A-4BFF-AE0D-6E7F7BE86533}"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3BE8FAA3-30DE-4A4B-B97C-A6C311903CA2}" showGridLines="0" fitToPage="1" hiddenColumns="1" topLeftCell="A47">
      <selection activeCell="C55" sqref="C55"/>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3"/>
      <headerFooter>
        <oddHeader>&amp;L&amp;G&amp;R Page &amp;P / &amp;N</oddHeader>
      </headerFooter>
    </customSheetView>
  </customSheetViews>
  <mergeCells count="32">
    <mergeCell ref="A51:C51"/>
    <mergeCell ref="A52:C52"/>
    <mergeCell ref="A39:C39"/>
    <mergeCell ref="A40:C40"/>
    <mergeCell ref="A44:C44"/>
    <mergeCell ref="A45:C45"/>
    <mergeCell ref="A46:C46"/>
    <mergeCell ref="A50:C50"/>
    <mergeCell ref="A38:C38"/>
    <mergeCell ref="A13:C13"/>
    <mergeCell ref="A17:C17"/>
    <mergeCell ref="A18:C18"/>
    <mergeCell ref="A19:C19"/>
    <mergeCell ref="A25:C25"/>
    <mergeCell ref="A26:C26"/>
    <mergeCell ref="A27:C27"/>
    <mergeCell ref="A28:C28"/>
    <mergeCell ref="A32:C32"/>
    <mergeCell ref="A33:C33"/>
    <mergeCell ref="A34:C34"/>
    <mergeCell ref="A12:C12"/>
    <mergeCell ref="A1:C1"/>
    <mergeCell ref="A2:C2"/>
    <mergeCell ref="A3:C3"/>
    <mergeCell ref="A4:C4"/>
    <mergeCell ref="A5:C5"/>
    <mergeCell ref="B6:C6"/>
    <mergeCell ref="B7:C7"/>
    <mergeCell ref="B8:C8"/>
    <mergeCell ref="B9:C9"/>
    <mergeCell ref="A10:C10"/>
    <mergeCell ref="A11:C11"/>
  </mergeCells>
  <conditionalFormatting sqref="A7:C7 A9:C9 B14:B16 B20:B23 B29:B30 B35:B36 B41:B42 B47:B48">
    <cfRule type="notContainsBlanks" dxfId="14" priority="1">
      <formula>LEN(TRIM(A7))&gt;0</formula>
    </cfRule>
  </conditionalFormatting>
  <dataValidations count="3">
    <dataValidation type="list" allowBlank="1" sqref="B20" xr:uid="{8C39F95A-E0B6-486F-9DB7-20A9DCDBC5A6}">
      <formula1>$Z$1:$Z$17</formula1>
    </dataValidation>
    <dataValidation type="list" allowBlank="1" showInputMessage="1" sqref="B22 B29 B35 B41 B47" xr:uid="{231A2AF1-C106-4CAA-AB86-82846751214B}">
      <formula1>"Favorable,Défavorable"</formula1>
    </dataValidation>
    <dataValidation type="date" allowBlank="1" sqref="B48 B42 B36 B30 B23 B16" xr:uid="{FBDB1F82-D787-4434-8E40-117D7C82163E}">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0"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E91"/>
  <sheetViews>
    <sheetView showGridLines="0" topLeftCell="A18" zoomScale="80" zoomScaleNormal="80" zoomScaleSheetLayoutView="70" workbookViewId="0">
      <selection activeCell="G22" sqref="G22"/>
    </sheetView>
  </sheetViews>
  <sheetFormatPr baseColWidth="10" defaultColWidth="8.5703125" defaultRowHeight="15" x14ac:dyDescent="0.2"/>
  <cols>
    <col min="1" max="1" width="1.42578125" style="13" customWidth="1"/>
    <col min="2" max="2" width="5.5703125" style="1" customWidth="1"/>
    <col min="3" max="3" width="1.5703125" style="1" customWidth="1"/>
    <col min="4" max="4" width="10.7109375" style="2" customWidth="1"/>
    <col min="5" max="6" width="10.7109375" style="3" customWidth="1"/>
    <col min="7" max="7" width="13.7109375" style="3" customWidth="1"/>
    <col min="8" max="8" width="11.7109375" style="3" customWidth="1"/>
    <col min="9" max="9" width="48.5703125" style="1" customWidth="1"/>
    <col min="10" max="13" width="5.7109375" style="3" customWidth="1"/>
    <col min="14" max="14" width="2.5703125" style="3" customWidth="1"/>
    <col min="15" max="15" width="22.28515625" style="3" customWidth="1"/>
    <col min="16" max="16" width="20.5703125" style="1" customWidth="1"/>
    <col min="17" max="17" width="24.7109375" style="2" customWidth="1"/>
    <col min="18" max="18" width="5.7109375" style="2" customWidth="1"/>
    <col min="19" max="21" width="45.7109375" style="1" customWidth="1"/>
    <col min="22" max="25" width="8.5703125" style="1"/>
    <col min="26" max="30" width="9.42578125" style="1" hidden="1" customWidth="1"/>
    <col min="31" max="31" width="9.42578125" style="1" customWidth="1"/>
    <col min="32" max="16384" width="8.5703125" style="1"/>
  </cols>
  <sheetData>
    <row r="1" spans="1:57" ht="15.75" customHeight="1" thickBot="1" x14ac:dyDescent="0.25">
      <c r="A1"/>
      <c r="B1"/>
      <c r="D1" s="1"/>
      <c r="E1"/>
      <c r="F1"/>
      <c r="G1"/>
      <c r="H1"/>
      <c r="I1"/>
      <c r="K1" s="132"/>
      <c r="L1" s="132"/>
      <c r="M1" s="132"/>
      <c r="N1"/>
      <c r="O1" s="138"/>
      <c r="P1"/>
      <c r="Q1"/>
      <c r="R1"/>
      <c r="S1"/>
      <c r="Z1" s="1" t="s">
        <v>40</v>
      </c>
    </row>
    <row r="2" spans="1:57" ht="21" customHeight="1" thickBot="1" x14ac:dyDescent="0.25">
      <c r="A2"/>
      <c r="B2"/>
      <c r="C2" s="236" t="s">
        <v>50</v>
      </c>
      <c r="D2" s="237"/>
      <c r="E2"/>
      <c r="F2"/>
      <c r="G2"/>
      <c r="H2"/>
      <c r="I2"/>
      <c r="K2" s="132"/>
      <c r="L2" s="132"/>
      <c r="M2" s="132"/>
      <c r="N2"/>
      <c r="O2" s="138"/>
      <c r="P2"/>
      <c r="Q2"/>
      <c r="R2"/>
      <c r="S2"/>
    </row>
    <row r="3" spans="1:57" ht="21" customHeight="1" thickBot="1" x14ac:dyDescent="0.25">
      <c r="A3"/>
      <c r="B3"/>
      <c r="C3" s="13"/>
      <c r="E3"/>
      <c r="F3"/>
      <c r="G3"/>
      <c r="H3"/>
      <c r="I3"/>
      <c r="K3" s="132"/>
      <c r="L3" s="132"/>
      <c r="M3" s="132"/>
      <c r="N3"/>
      <c r="O3" s="135" t="s">
        <v>44</v>
      </c>
      <c r="P3" s="52"/>
      <c r="Q3"/>
      <c r="R3"/>
      <c r="S3"/>
    </row>
    <row r="4" spans="1:57" s="6" customFormat="1" ht="30.75" customHeight="1" x14ac:dyDescent="0.2">
      <c r="A4"/>
      <c r="B4" s="238" t="s">
        <v>2</v>
      </c>
      <c r="C4" s="239"/>
      <c r="D4" s="239"/>
      <c r="E4" s="54" t="s">
        <v>3</v>
      </c>
      <c r="F4" s="246" t="s">
        <v>42</v>
      </c>
      <c r="G4" s="247"/>
      <c r="H4" s="247"/>
      <c r="I4" s="247"/>
      <c r="J4" s="247"/>
      <c r="K4" s="247"/>
      <c r="L4" s="247"/>
      <c r="M4" s="248"/>
      <c r="N4"/>
      <c r="O4" s="136" t="s">
        <v>6</v>
      </c>
      <c r="P4" s="147">
        <v>44652</v>
      </c>
      <c r="Q4"/>
      <c r="R4"/>
      <c r="S4"/>
    </row>
    <row r="5" spans="1:57" s="6" customFormat="1" ht="21.75" customHeight="1" thickBot="1" x14ac:dyDescent="0.25">
      <c r="A5"/>
      <c r="B5" s="240" t="s">
        <v>49</v>
      </c>
      <c r="C5" s="241"/>
      <c r="D5" s="242"/>
      <c r="E5" s="55">
        <v>203</v>
      </c>
      <c r="F5" s="249" t="s">
        <v>107</v>
      </c>
      <c r="G5" s="250"/>
      <c r="H5" s="250"/>
      <c r="I5" s="250"/>
      <c r="J5" s="250"/>
      <c r="K5" s="250"/>
      <c r="L5" s="250"/>
      <c r="M5" s="251"/>
      <c r="N5"/>
      <c r="O5" s="137" t="s">
        <v>7</v>
      </c>
      <c r="P5" s="53"/>
      <c r="Q5"/>
      <c r="R5"/>
      <c r="S5"/>
      <c r="T5" s="14"/>
      <c r="U5" s="14"/>
      <c r="Z5" s="6" t="s">
        <v>37</v>
      </c>
    </row>
    <row r="6" spans="1:57" ht="3.95" customHeight="1" thickBot="1" x14ac:dyDescent="0.25">
      <c r="A6"/>
      <c r="B6"/>
      <c r="C6" s="13"/>
      <c r="D6" s="13"/>
      <c r="F6" s="29"/>
      <c r="G6" s="29"/>
      <c r="H6" s="29"/>
      <c r="I6" s="29"/>
      <c r="M6" s="16"/>
      <c r="N6"/>
      <c r="O6" s="138"/>
      <c r="P6"/>
      <c r="Q6"/>
      <c r="R6"/>
      <c r="S6"/>
      <c r="T6" s="13"/>
      <c r="U6" s="13"/>
    </row>
    <row r="7" spans="1:57" s="6" customFormat="1" ht="18" customHeight="1" x14ac:dyDescent="0.2">
      <c r="A7"/>
      <c r="B7" s="238" t="s">
        <v>4</v>
      </c>
      <c r="C7" s="239"/>
      <c r="D7" s="239"/>
      <c r="E7" s="54" t="s">
        <v>5</v>
      </c>
      <c r="F7" s="246" t="s">
        <v>36</v>
      </c>
      <c r="G7" s="247"/>
      <c r="H7" s="247"/>
      <c r="I7" s="247"/>
      <c r="J7" s="247"/>
      <c r="K7" s="247"/>
      <c r="L7" s="247"/>
      <c r="M7" s="248"/>
      <c r="N7"/>
      <c r="O7" s="138"/>
      <c r="P7"/>
      <c r="Q7"/>
      <c r="R7"/>
      <c r="S7"/>
      <c r="T7" s="14"/>
      <c r="U7" s="14"/>
    </row>
    <row r="8" spans="1:57" ht="31.5" customHeight="1" thickBot="1" x14ac:dyDescent="0.25">
      <c r="A8"/>
      <c r="B8" s="243" t="s">
        <v>104</v>
      </c>
      <c r="C8" s="244"/>
      <c r="D8" s="245"/>
      <c r="E8" s="56">
        <v>201</v>
      </c>
      <c r="F8" s="258" t="s">
        <v>106</v>
      </c>
      <c r="G8" s="259"/>
      <c r="H8" s="259"/>
      <c r="I8" s="259"/>
      <c r="J8" s="259"/>
      <c r="K8" s="259"/>
      <c r="L8" s="259"/>
      <c r="M8" s="260"/>
      <c r="N8"/>
      <c r="O8" s="138"/>
      <c r="P8"/>
      <c r="Q8"/>
      <c r="R8"/>
      <c r="S8"/>
      <c r="T8" s="13"/>
      <c r="U8" s="13"/>
      <c r="Z8" s="1" t="s">
        <v>38</v>
      </c>
    </row>
    <row r="9" spans="1:57" ht="3.95" customHeight="1" thickBot="1" x14ac:dyDescent="0.25">
      <c r="A9"/>
      <c r="B9"/>
      <c r="D9" s="28"/>
      <c r="E9" s="28"/>
      <c r="F9" s="10"/>
      <c r="G9" s="10"/>
      <c r="H9" s="10"/>
      <c r="I9" s="10"/>
      <c r="J9" s="28"/>
      <c r="K9" s="28"/>
      <c r="L9" s="28"/>
      <c r="O9" s="138"/>
      <c r="P9"/>
      <c r="Q9"/>
      <c r="R9"/>
      <c r="S9"/>
      <c r="T9" s="13"/>
      <c r="U9" s="13"/>
    </row>
    <row r="10" spans="1:57" ht="31.5" customHeight="1" x14ac:dyDescent="0.2">
      <c r="A10"/>
      <c r="B10"/>
      <c r="C10" s="238" t="s">
        <v>31</v>
      </c>
      <c r="D10" s="239"/>
      <c r="E10" s="57" t="s">
        <v>14</v>
      </c>
      <c r="F10" s="1"/>
      <c r="G10" s="63" t="s">
        <v>18</v>
      </c>
      <c r="H10" s="64"/>
      <c r="I10" s="65"/>
      <c r="K10" s="254" t="s">
        <v>25</v>
      </c>
      <c r="L10" s="255"/>
      <c r="M10" s="255" t="s">
        <v>26</v>
      </c>
      <c r="N10" s="255"/>
      <c r="O10" s="133" t="s">
        <v>27</v>
      </c>
      <c r="P10" s="59" t="s">
        <v>28</v>
      </c>
      <c r="Q10" s="60" t="s">
        <v>43</v>
      </c>
      <c r="R10"/>
      <c r="S10"/>
      <c r="T10" s="13"/>
      <c r="U10" s="13"/>
    </row>
    <row r="11" spans="1:57" ht="27" customHeight="1" thickBot="1" x14ac:dyDescent="0.25">
      <c r="A11"/>
      <c r="B11"/>
      <c r="C11" s="252" t="s">
        <v>108</v>
      </c>
      <c r="D11" s="253"/>
      <c r="E11" s="58" t="s">
        <v>105</v>
      </c>
      <c r="F11" s="1"/>
      <c r="G11" s="66"/>
      <c r="H11" s="146"/>
      <c r="I11" s="67"/>
      <c r="K11" s="256"/>
      <c r="L11" s="257"/>
      <c r="M11" s="257"/>
      <c r="N11" s="257"/>
      <c r="O11" s="134"/>
      <c r="P11" s="61"/>
      <c r="Q11" s="62"/>
      <c r="R11"/>
      <c r="S11" s="17"/>
      <c r="T11" s="13"/>
      <c r="U11" s="13"/>
      <c r="Z11" s="1" t="s">
        <v>39</v>
      </c>
    </row>
    <row r="12" spans="1:57" ht="3.95" customHeight="1" thickBot="1" x14ac:dyDescent="0.25">
      <c r="C12" s="13"/>
      <c r="D12"/>
      <c r="E12"/>
      <c r="F12"/>
      <c r="G12"/>
      <c r="H12"/>
      <c r="I12"/>
      <c r="J12" s="132"/>
      <c r="K12" s="132"/>
      <c r="L12" s="132"/>
      <c r="M12" s="132"/>
      <c r="O12" s="138"/>
      <c r="P12"/>
      <c r="Q12" s="18"/>
      <c r="R12" s="18"/>
      <c r="S12" s="17"/>
      <c r="T12" s="13"/>
      <c r="U12" s="13"/>
    </row>
    <row r="13" spans="1:57" s="6" customFormat="1" ht="72.75" customHeight="1" x14ac:dyDescent="0.2">
      <c r="A13"/>
      <c r="B13"/>
      <c r="C13" s="30"/>
      <c r="D13" s="40" t="s">
        <v>12</v>
      </c>
      <c r="E13" s="41" t="s">
        <v>13</v>
      </c>
      <c r="F13" s="41" t="s">
        <v>21</v>
      </c>
      <c r="G13" s="41" t="s">
        <v>8</v>
      </c>
      <c r="H13" s="41" t="s">
        <v>20</v>
      </c>
      <c r="I13" s="42" t="s">
        <v>9</v>
      </c>
      <c r="J13" s="43" t="s">
        <v>10</v>
      </c>
      <c r="K13" s="43" t="s">
        <v>11</v>
      </c>
      <c r="L13" s="43" t="s">
        <v>15</v>
      </c>
      <c r="M13" s="43" t="s">
        <v>19</v>
      </c>
      <c r="N13" s="114"/>
      <c r="O13" s="113" t="s">
        <v>17</v>
      </c>
      <c r="P13" s="44" t="s">
        <v>16</v>
      </c>
      <c r="Q13" s="98" t="s">
        <v>23</v>
      </c>
      <c r="R13" s="99" t="s">
        <v>32</v>
      </c>
      <c r="S13" s="47" t="s">
        <v>22</v>
      </c>
      <c r="T13" s="45" t="s">
        <v>29</v>
      </c>
      <c r="U13" s="46" t="s">
        <v>30</v>
      </c>
      <c r="Z13" s="6" t="s">
        <v>20</v>
      </c>
    </row>
    <row r="14" spans="1:57" s="11" customFormat="1" ht="16.5" x14ac:dyDescent="0.2">
      <c r="A14"/>
      <c r="B14"/>
      <c r="C14" s="19"/>
      <c r="D14" s="22"/>
      <c r="E14" s="72"/>
      <c r="F14" s="78"/>
      <c r="G14" s="20"/>
      <c r="H14" s="20"/>
      <c r="I14" s="21"/>
      <c r="J14" s="22"/>
      <c r="K14" s="22"/>
      <c r="L14" s="68"/>
      <c r="M14" s="68"/>
      <c r="N14" s="68"/>
      <c r="O14" s="68"/>
      <c r="P14" s="68"/>
      <c r="Q14" s="68"/>
      <c r="R14" s="74"/>
      <c r="T14" s="69"/>
      <c r="U14" s="12"/>
      <c r="V14" s="6"/>
      <c r="W14" s="6"/>
      <c r="X14" s="6"/>
      <c r="Y14" s="6"/>
      <c r="Z14" s="6" t="s">
        <v>24</v>
      </c>
      <c r="AA14" s="6"/>
      <c r="AB14" s="6"/>
      <c r="AC14" s="6"/>
      <c r="AD14"/>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row>
    <row r="15" spans="1:57" s="14" customFormat="1" ht="16.5" x14ac:dyDescent="0.2">
      <c r="C15" s="27"/>
      <c r="D15" s="88"/>
      <c r="E15" s="73"/>
      <c r="F15" s="79"/>
      <c r="G15" s="23"/>
      <c r="H15" s="23"/>
      <c r="I15" s="24"/>
      <c r="J15" s="25"/>
      <c r="K15" s="25"/>
      <c r="L15" s="70"/>
      <c r="M15" s="70"/>
      <c r="N15" s="70"/>
      <c r="O15" s="76"/>
      <c r="P15" s="76"/>
      <c r="Q15" s="97"/>
      <c r="R15" s="75"/>
      <c r="T15" s="71"/>
      <c r="U15" s="26"/>
    </row>
    <row r="16" spans="1:57" s="14" customFormat="1" ht="15.75" thickBot="1" x14ac:dyDescent="0.25">
      <c r="B16" s="115"/>
      <c r="D16" s="88" t="s">
        <v>109</v>
      </c>
      <c r="E16" s="144"/>
      <c r="F16" s="144"/>
      <c r="G16" s="88" t="s">
        <v>110</v>
      </c>
      <c r="H16" s="25" t="s">
        <v>1</v>
      </c>
      <c r="I16" s="116" t="s">
        <v>52</v>
      </c>
      <c r="J16" s="25"/>
      <c r="K16" s="25"/>
      <c r="L16" s="25"/>
      <c r="M16" s="25"/>
      <c r="N16" s="25"/>
      <c r="O16" s="97"/>
      <c r="P16" s="97"/>
      <c r="Q16" s="117"/>
      <c r="R16" s="97"/>
      <c r="T16" s="71"/>
      <c r="U16" s="26"/>
      <c r="Z16" s="14" t="s">
        <v>45</v>
      </c>
      <c r="AA16" s="14">
        <v>1</v>
      </c>
    </row>
    <row r="17" spans="1:30" s="6" customFormat="1" ht="27" customHeight="1" thickBot="1" x14ac:dyDescent="0.25">
      <c r="A17" s="14"/>
      <c r="B17" s="35" t="s">
        <v>47</v>
      </c>
      <c r="C17" s="9"/>
      <c r="D17" s="7" t="s">
        <v>53</v>
      </c>
      <c r="E17" s="118"/>
      <c r="F17" s="118"/>
      <c r="G17" s="7" t="s">
        <v>54</v>
      </c>
      <c r="H17" s="7" t="s">
        <v>51</v>
      </c>
      <c r="I17" s="80" t="s">
        <v>55</v>
      </c>
      <c r="J17" s="8"/>
      <c r="K17" s="8"/>
      <c r="L17" s="7"/>
      <c r="M17" s="7">
        <v>30</v>
      </c>
      <c r="N17" s="7"/>
      <c r="O17" s="77"/>
      <c r="P17" s="77"/>
      <c r="Q17" s="119"/>
      <c r="R17" s="77"/>
      <c r="S17" s="8"/>
      <c r="T17" s="8"/>
      <c r="U17" s="31"/>
      <c r="Z17" s="6" t="s">
        <v>46</v>
      </c>
      <c r="AA17" s="6">
        <v>1</v>
      </c>
    </row>
    <row r="18" spans="1:30" s="14" customFormat="1" ht="17.25" thickBot="1" x14ac:dyDescent="0.25">
      <c r="C18" s="27"/>
      <c r="D18" s="25"/>
      <c r="E18" s="73"/>
      <c r="F18" s="79"/>
      <c r="G18" s="23"/>
      <c r="H18" s="23"/>
      <c r="I18" s="24"/>
      <c r="J18" s="25"/>
      <c r="K18" s="25"/>
      <c r="L18" s="25"/>
      <c r="M18" s="25"/>
      <c r="N18" s="25"/>
      <c r="O18" s="76"/>
      <c r="P18" s="76"/>
      <c r="Q18" s="117"/>
      <c r="R18" s="76"/>
      <c r="T18" s="71"/>
      <c r="U18" s="26"/>
    </row>
    <row r="19" spans="1:30" s="6" customFormat="1" ht="27" customHeight="1" thickBot="1" x14ac:dyDescent="0.25">
      <c r="A19" s="14"/>
      <c r="B19" s="35" t="s">
        <v>47</v>
      </c>
      <c r="C19" s="9"/>
      <c r="D19" s="143" t="s">
        <v>112</v>
      </c>
      <c r="E19" s="129"/>
      <c r="F19" s="129"/>
      <c r="G19" s="143" t="s">
        <v>111</v>
      </c>
      <c r="H19" s="7" t="s">
        <v>51</v>
      </c>
      <c r="I19" s="80" t="s">
        <v>56</v>
      </c>
      <c r="J19" s="8"/>
      <c r="K19" s="8"/>
      <c r="L19" s="7"/>
      <c r="M19" s="7">
        <v>30</v>
      </c>
      <c r="N19" s="7"/>
      <c r="O19" s="143"/>
      <c r="P19" s="143"/>
      <c r="Q19" s="143"/>
      <c r="R19" s="148"/>
      <c r="S19" s="8"/>
      <c r="T19" s="8"/>
      <c r="U19" s="31"/>
      <c r="Z19" s="6" t="s">
        <v>35</v>
      </c>
      <c r="AA19" s="6">
        <v>1</v>
      </c>
    </row>
    <row r="20" spans="1:30" ht="6.95" customHeight="1" x14ac:dyDescent="0.2">
      <c r="A20" s="1"/>
      <c r="B20" s="38"/>
      <c r="C20" s="90"/>
      <c r="D20" s="88"/>
      <c r="E20" s="39"/>
      <c r="F20" s="39"/>
      <c r="G20" s="39"/>
      <c r="H20" s="39"/>
      <c r="I20" s="6"/>
      <c r="J20" s="39"/>
      <c r="K20" s="39"/>
      <c r="L20" s="39"/>
      <c r="M20" s="39"/>
      <c r="N20" s="6"/>
      <c r="O20" s="2"/>
      <c r="P20" s="2"/>
      <c r="Q20" s="3"/>
      <c r="R20" s="149"/>
      <c r="S20" s="3"/>
      <c r="T20" s="3"/>
      <c r="U20" s="36"/>
    </row>
    <row r="21" spans="1:30" ht="6.95" customHeight="1" x14ac:dyDescent="0.2">
      <c r="A21" s="1"/>
      <c r="C21" s="90"/>
      <c r="D21" s="88"/>
      <c r="E21" s="39"/>
      <c r="F21" s="39"/>
      <c r="G21" s="39"/>
      <c r="H21" s="39"/>
      <c r="I21" s="6"/>
      <c r="J21" s="39"/>
      <c r="K21" s="39"/>
      <c r="L21" s="39"/>
      <c r="M21" s="39"/>
      <c r="N21" s="6"/>
      <c r="O21" s="2"/>
      <c r="P21" s="2"/>
      <c r="Q21" s="3"/>
      <c r="R21" s="149"/>
      <c r="S21" s="3"/>
      <c r="T21" s="3"/>
      <c r="U21" s="36"/>
    </row>
    <row r="22" spans="1:30" x14ac:dyDescent="0.2">
      <c r="B22"/>
      <c r="C22" s="27"/>
      <c r="D22" s="172" t="s">
        <v>113</v>
      </c>
      <c r="E22" s="81"/>
      <c r="F22" s="81"/>
      <c r="G22" s="201" t="s">
        <v>114</v>
      </c>
      <c r="H22" s="201" t="s">
        <v>0</v>
      </c>
      <c r="I22" s="202" t="s">
        <v>57</v>
      </c>
      <c r="J22" s="81"/>
      <c r="K22" s="81"/>
      <c r="L22" s="81"/>
      <c r="M22" s="22">
        <v>8</v>
      </c>
      <c r="N22" s="22"/>
      <c r="O22" s="150"/>
      <c r="P22" s="150"/>
      <c r="Q22" s="5"/>
      <c r="R22" s="151"/>
      <c r="S22" s="5"/>
      <c r="T22" s="5"/>
      <c r="U22" s="32"/>
      <c r="Z22" s="1" t="s">
        <v>0</v>
      </c>
      <c r="AA22" s="1">
        <v>1</v>
      </c>
      <c r="AB22" s="1">
        <v>1</v>
      </c>
      <c r="AC22" s="1" t="s">
        <v>41</v>
      </c>
      <c r="AD22" s="1">
        <v>1</v>
      </c>
    </row>
    <row r="23" spans="1:30" x14ac:dyDescent="0.2">
      <c r="B23"/>
      <c r="C23" s="27"/>
      <c r="D23" s="82"/>
      <c r="E23" s="83"/>
      <c r="F23" s="83"/>
      <c r="G23" s="83"/>
      <c r="H23" s="83"/>
      <c r="I23" s="84"/>
      <c r="J23" s="83"/>
      <c r="K23" s="83"/>
      <c r="L23" s="83"/>
      <c r="M23" s="83"/>
      <c r="N23" s="84"/>
      <c r="O23" s="152"/>
      <c r="P23" s="152"/>
      <c r="Q23" s="4"/>
      <c r="R23" s="153"/>
      <c r="S23" s="4"/>
      <c r="T23" s="4"/>
      <c r="U23" s="33"/>
    </row>
    <row r="24" spans="1:30" x14ac:dyDescent="0.2">
      <c r="B24"/>
      <c r="C24" s="27"/>
      <c r="D24" s="82"/>
      <c r="E24" s="173" t="s">
        <v>58</v>
      </c>
      <c r="F24" s="174" t="s">
        <v>59</v>
      </c>
      <c r="G24" s="85" t="s">
        <v>92</v>
      </c>
      <c r="H24" s="85" t="s">
        <v>60</v>
      </c>
      <c r="I24" s="86" t="s">
        <v>61</v>
      </c>
      <c r="J24" s="85"/>
      <c r="K24" s="85">
        <v>20</v>
      </c>
      <c r="L24" s="85">
        <v>1</v>
      </c>
      <c r="M24" s="85"/>
      <c r="N24" s="84"/>
      <c r="O24" s="154" t="s">
        <v>94</v>
      </c>
      <c r="P24" s="155"/>
      <c r="Q24" s="156" t="str">
        <f t="shared" ref="Q24" si="0">IF(G24&lt;&gt;"",G24&amp;"E1/"&amp;G24&amp;"X1","")</f>
        <v>41ABAA01E1/41ABAA01X1</v>
      </c>
      <c r="R24" s="157">
        <v>20</v>
      </c>
      <c r="S24" s="100"/>
      <c r="T24" s="101"/>
      <c r="U24" s="102">
        <v>20</v>
      </c>
      <c r="Z24" s="1" t="s">
        <v>34</v>
      </c>
      <c r="AA24" s="1">
        <v>1</v>
      </c>
      <c r="AB24" s="1">
        <v>1</v>
      </c>
      <c r="AC24" s="1">
        <v>1</v>
      </c>
      <c r="AD24" s="1">
        <v>1</v>
      </c>
    </row>
    <row r="25" spans="1:30" x14ac:dyDescent="0.2">
      <c r="B25"/>
      <c r="C25" s="27"/>
      <c r="D25" s="82"/>
      <c r="E25" s="173" t="s">
        <v>58</v>
      </c>
      <c r="F25" s="174" t="s">
        <v>59</v>
      </c>
      <c r="G25" s="85" t="s">
        <v>93</v>
      </c>
      <c r="H25" s="85" t="s">
        <v>60</v>
      </c>
      <c r="I25" s="86" t="s">
        <v>62</v>
      </c>
      <c r="J25" s="85"/>
      <c r="K25" s="85">
        <v>20</v>
      </c>
      <c r="L25" s="85">
        <v>1</v>
      </c>
      <c r="M25" s="85"/>
      <c r="N25" s="84"/>
      <c r="O25" s="154" t="s">
        <v>94</v>
      </c>
      <c r="P25" s="155"/>
      <c r="Q25" s="156" t="str">
        <f t="shared" ref="Q25" si="1">IF(G25&lt;&gt;"",G25&amp;"E1/"&amp;G25&amp;"X1","")</f>
        <v>41ABAA02E1/41ABAA02X1</v>
      </c>
      <c r="R25" s="157">
        <v>20</v>
      </c>
      <c r="S25" s="100"/>
      <c r="T25" s="101"/>
      <c r="U25" s="102">
        <v>20</v>
      </c>
      <c r="Z25" s="1" t="s">
        <v>34</v>
      </c>
      <c r="AA25" s="1">
        <v>1</v>
      </c>
      <c r="AB25" s="1">
        <v>1</v>
      </c>
      <c r="AC25" s="1">
        <v>2</v>
      </c>
      <c r="AD25" s="1">
        <v>1</v>
      </c>
    </row>
    <row r="26" spans="1:30" x14ac:dyDescent="0.2">
      <c r="B26"/>
      <c r="C26" s="27"/>
      <c r="D26" s="82"/>
      <c r="E26" s="83"/>
      <c r="F26" s="83"/>
      <c r="G26" s="83"/>
      <c r="H26" s="83"/>
      <c r="I26" s="84"/>
      <c r="J26" s="83"/>
      <c r="K26" s="83"/>
      <c r="L26" s="83"/>
      <c r="M26" s="83"/>
      <c r="N26" s="84"/>
      <c r="O26" s="158"/>
      <c r="P26" s="152"/>
      <c r="Q26" s="4"/>
      <c r="R26" s="153"/>
      <c r="S26" s="103"/>
      <c r="T26" s="103"/>
      <c r="U26" s="104"/>
    </row>
    <row r="27" spans="1:30" ht="6.95" customHeight="1" x14ac:dyDescent="0.2">
      <c r="A27" s="1"/>
      <c r="C27" s="90"/>
      <c r="D27" s="88"/>
      <c r="E27" s="39"/>
      <c r="F27" s="39"/>
      <c r="G27" s="39"/>
      <c r="H27" s="39"/>
      <c r="I27" s="6"/>
      <c r="J27" s="39"/>
      <c r="K27" s="39"/>
      <c r="L27" s="39"/>
      <c r="M27" s="39"/>
      <c r="N27" s="6"/>
      <c r="O27" s="159"/>
      <c r="P27" s="2"/>
      <c r="Q27" s="3"/>
      <c r="R27" s="149"/>
      <c r="S27" s="105"/>
      <c r="T27" s="105"/>
      <c r="U27" s="106"/>
    </row>
    <row r="28" spans="1:30" x14ac:dyDescent="0.2">
      <c r="B28"/>
      <c r="C28" s="27"/>
      <c r="D28" s="172" t="s">
        <v>116</v>
      </c>
      <c r="E28" s="81"/>
      <c r="F28" s="81"/>
      <c r="G28" s="172" t="s">
        <v>115</v>
      </c>
      <c r="H28" s="22" t="s">
        <v>0</v>
      </c>
      <c r="I28" s="51" t="s">
        <v>103</v>
      </c>
      <c r="J28" s="81"/>
      <c r="K28" s="81"/>
      <c r="L28" s="81"/>
      <c r="M28" s="22">
        <v>15</v>
      </c>
      <c r="N28" s="22"/>
      <c r="O28" s="160"/>
      <c r="P28" s="150"/>
      <c r="Q28" s="5"/>
      <c r="R28" s="151"/>
      <c r="S28" s="107"/>
      <c r="T28" s="107"/>
      <c r="U28" s="108"/>
      <c r="Z28" s="1" t="s">
        <v>0</v>
      </c>
      <c r="AA28" s="1">
        <v>1</v>
      </c>
      <c r="AB28" s="1">
        <v>2</v>
      </c>
      <c r="AC28" s="1" t="s">
        <v>41</v>
      </c>
      <c r="AD28" s="1">
        <v>2</v>
      </c>
    </row>
    <row r="29" spans="1:30" x14ac:dyDescent="0.2">
      <c r="B29"/>
      <c r="C29" s="27"/>
      <c r="D29" s="82"/>
      <c r="E29" s="83"/>
      <c r="F29" s="83"/>
      <c r="G29" s="83"/>
      <c r="H29" s="83"/>
      <c r="I29" s="84"/>
      <c r="J29" s="83"/>
      <c r="K29" s="83"/>
      <c r="L29" s="83"/>
      <c r="M29" s="83"/>
      <c r="N29" s="84"/>
      <c r="O29" s="158"/>
      <c r="P29" s="152"/>
      <c r="Q29" s="4"/>
      <c r="R29" s="153"/>
      <c r="S29" s="103"/>
      <c r="T29" s="103"/>
      <c r="U29" s="104"/>
    </row>
    <row r="30" spans="1:30" x14ac:dyDescent="0.2">
      <c r="B30"/>
      <c r="C30" s="27"/>
      <c r="D30" s="82"/>
      <c r="E30" s="173" t="s">
        <v>63</v>
      </c>
      <c r="F30" s="174" t="s">
        <v>59</v>
      </c>
      <c r="G30" s="203" t="s">
        <v>134</v>
      </c>
      <c r="H30" s="203" t="s">
        <v>60</v>
      </c>
      <c r="I30" s="204" t="s">
        <v>80</v>
      </c>
      <c r="J30" s="85"/>
      <c r="K30" s="85">
        <v>20</v>
      </c>
      <c r="L30" s="85">
        <v>1</v>
      </c>
      <c r="M30" s="85"/>
      <c r="N30" s="84"/>
      <c r="O30" s="154"/>
      <c r="P30" s="155"/>
      <c r="Q30" s="156" t="str">
        <f t="shared" ref="Q30:Q33" si="2">IF(G30&lt;&gt;"",G30&amp;"E1/"&amp;G30&amp;"X1","")</f>
        <v>41ABCB01E1/41ABCB01X1</v>
      </c>
      <c r="R30" s="157">
        <v>20</v>
      </c>
      <c r="S30" s="100"/>
      <c r="T30" s="101"/>
      <c r="U30" s="102">
        <v>20</v>
      </c>
      <c r="Z30" s="1" t="s">
        <v>34</v>
      </c>
      <c r="AA30" s="1">
        <v>1</v>
      </c>
      <c r="AB30" s="1">
        <v>2</v>
      </c>
      <c r="AC30" s="1">
        <v>1</v>
      </c>
      <c r="AD30" s="1">
        <v>2</v>
      </c>
    </row>
    <row r="31" spans="1:30" x14ac:dyDescent="0.2">
      <c r="B31"/>
      <c r="C31" s="27"/>
      <c r="D31" s="82"/>
      <c r="E31" s="173" t="s">
        <v>58</v>
      </c>
      <c r="F31" s="174" t="s">
        <v>59</v>
      </c>
      <c r="G31" s="85" t="s">
        <v>136</v>
      </c>
      <c r="H31" s="85" t="s">
        <v>60</v>
      </c>
      <c r="I31" s="86" t="s">
        <v>129</v>
      </c>
      <c r="J31" s="85"/>
      <c r="K31" s="85">
        <v>20</v>
      </c>
      <c r="L31" s="85">
        <v>1</v>
      </c>
      <c r="M31" s="85"/>
      <c r="N31" s="84"/>
      <c r="O31" s="154" t="s">
        <v>132</v>
      </c>
      <c r="P31" s="161" t="s">
        <v>148</v>
      </c>
      <c r="Q31" s="156" t="str">
        <f t="shared" ref="Q31:Q32" si="3">IF(P31&lt;&gt;"",P31&amp;"E1/"&amp;P31&amp;"X1","")</f>
        <v>53ABCA01E1/53ABCA01X1</v>
      </c>
      <c r="R31" s="157">
        <v>20</v>
      </c>
      <c r="S31" s="100"/>
      <c r="T31" s="101"/>
      <c r="U31" s="102">
        <v>20</v>
      </c>
      <c r="Z31" s="1" t="s">
        <v>34</v>
      </c>
      <c r="AA31" s="1">
        <v>1</v>
      </c>
      <c r="AB31" s="1">
        <v>2</v>
      </c>
      <c r="AC31" s="1">
        <v>2</v>
      </c>
      <c r="AD31" s="1">
        <v>2</v>
      </c>
    </row>
    <row r="32" spans="1:30" x14ac:dyDescent="0.2">
      <c r="B32"/>
      <c r="C32" s="27"/>
      <c r="D32" s="82"/>
      <c r="E32" s="173" t="s">
        <v>58</v>
      </c>
      <c r="F32" s="174" t="s">
        <v>59</v>
      </c>
      <c r="G32" s="85" t="s">
        <v>149</v>
      </c>
      <c r="H32" s="85" t="s">
        <v>64</v>
      </c>
      <c r="I32" s="86" t="s">
        <v>130</v>
      </c>
      <c r="J32" s="85"/>
      <c r="K32" s="85">
        <v>26</v>
      </c>
      <c r="L32" s="85" t="s">
        <v>177</v>
      </c>
      <c r="M32" s="85"/>
      <c r="N32" s="84"/>
      <c r="O32" s="154" t="s">
        <v>132</v>
      </c>
      <c r="P32" s="161" t="s">
        <v>150</v>
      </c>
      <c r="Q32" s="156" t="str">
        <f t="shared" si="3"/>
        <v>53ABCA02E1/53ABCA02X1</v>
      </c>
      <c r="R32" s="157">
        <v>20</v>
      </c>
      <c r="S32" s="100"/>
      <c r="T32" s="101"/>
      <c r="U32" s="102">
        <v>20</v>
      </c>
      <c r="Z32" s="1" t="s">
        <v>34</v>
      </c>
      <c r="AA32" s="1">
        <v>1</v>
      </c>
      <c r="AB32" s="1">
        <v>2</v>
      </c>
      <c r="AC32" s="1">
        <v>2</v>
      </c>
      <c r="AD32" s="1">
        <v>2</v>
      </c>
    </row>
    <row r="33" spans="2:30" x14ac:dyDescent="0.2">
      <c r="B33"/>
      <c r="C33" s="27"/>
      <c r="D33" s="82"/>
      <c r="E33" s="173" t="s">
        <v>58</v>
      </c>
      <c r="F33" s="174" t="s">
        <v>59</v>
      </c>
      <c r="G33" s="85" t="s">
        <v>171</v>
      </c>
      <c r="H33" s="85" t="s">
        <v>64</v>
      </c>
      <c r="I33" s="86" t="s">
        <v>131</v>
      </c>
      <c r="J33" s="85"/>
      <c r="K33" s="85">
        <v>20</v>
      </c>
      <c r="L33" s="85">
        <v>1</v>
      </c>
      <c r="M33" s="85"/>
      <c r="N33" s="84"/>
      <c r="O33" s="154" t="s">
        <v>94</v>
      </c>
      <c r="P33" s="155"/>
      <c r="Q33" s="156" t="str">
        <f t="shared" si="2"/>
        <v>41ABAD01E1/41ABAD01X1</v>
      </c>
      <c r="R33" s="157">
        <v>20</v>
      </c>
      <c r="S33" s="100"/>
      <c r="T33" s="101"/>
      <c r="U33" s="102">
        <v>20</v>
      </c>
      <c r="Z33" s="1" t="s">
        <v>34</v>
      </c>
      <c r="AA33" s="1">
        <v>1</v>
      </c>
      <c r="AB33" s="1">
        <v>2</v>
      </c>
      <c r="AC33" s="1">
        <v>2</v>
      </c>
      <c r="AD33" s="1">
        <v>2</v>
      </c>
    </row>
    <row r="34" spans="2:30" x14ac:dyDescent="0.2">
      <c r="B34"/>
      <c r="C34" s="27"/>
      <c r="D34" s="82"/>
      <c r="E34" s="83"/>
      <c r="F34" s="83"/>
      <c r="G34" s="83"/>
      <c r="H34" s="83"/>
      <c r="I34" s="84"/>
      <c r="J34" s="83"/>
      <c r="K34" s="83"/>
      <c r="L34" s="83"/>
      <c r="M34" s="83"/>
      <c r="N34" s="84"/>
      <c r="O34" s="158"/>
      <c r="P34" s="152"/>
      <c r="Q34" s="4"/>
      <c r="R34" s="153"/>
      <c r="S34" s="103"/>
      <c r="T34" s="103"/>
      <c r="U34" s="104"/>
    </row>
    <row r="35" spans="2:30" s="1" customFormat="1" ht="6.95" customHeight="1" x14ac:dyDescent="0.2">
      <c r="C35" s="90"/>
      <c r="D35" s="88"/>
      <c r="E35" s="39"/>
      <c r="F35" s="39"/>
      <c r="G35" s="39"/>
      <c r="H35" s="39"/>
      <c r="I35" s="6"/>
      <c r="J35" s="39"/>
      <c r="K35" s="39"/>
      <c r="L35" s="39"/>
      <c r="M35" s="39"/>
      <c r="N35" s="6"/>
      <c r="O35" s="159"/>
      <c r="P35" s="2"/>
      <c r="Q35" s="3"/>
      <c r="R35" s="149"/>
      <c r="S35" s="105"/>
      <c r="T35" s="105"/>
      <c r="U35" s="106"/>
    </row>
    <row r="36" spans="2:30" x14ac:dyDescent="0.2">
      <c r="B36"/>
      <c r="C36" s="27"/>
      <c r="D36" s="172" t="s">
        <v>118</v>
      </c>
      <c r="E36" s="81"/>
      <c r="F36" s="81"/>
      <c r="G36" s="172" t="s">
        <v>117</v>
      </c>
      <c r="H36" s="22" t="s">
        <v>0</v>
      </c>
      <c r="I36" s="51" t="s">
        <v>133</v>
      </c>
      <c r="J36" s="81"/>
      <c r="K36" s="81"/>
      <c r="L36" s="81"/>
      <c r="M36" s="22">
        <v>7</v>
      </c>
      <c r="N36" s="22"/>
      <c r="O36" s="160"/>
      <c r="P36" s="150"/>
      <c r="Q36" s="5"/>
      <c r="R36" s="151"/>
      <c r="S36" s="107"/>
      <c r="T36" s="107"/>
      <c r="U36" s="108"/>
      <c r="Z36" s="1" t="s">
        <v>0</v>
      </c>
      <c r="AA36" s="1">
        <v>1</v>
      </c>
      <c r="AB36" s="1">
        <v>3</v>
      </c>
      <c r="AC36" s="1" t="s">
        <v>41</v>
      </c>
      <c r="AD36" s="1">
        <v>3</v>
      </c>
    </row>
    <row r="37" spans="2:30" x14ac:dyDescent="0.2">
      <c r="B37"/>
      <c r="C37" s="27"/>
      <c r="D37" s="82"/>
      <c r="E37" s="82"/>
      <c r="F37" s="82"/>
      <c r="G37" s="82"/>
      <c r="H37" s="82"/>
      <c r="I37" s="87" t="s">
        <v>68</v>
      </c>
      <c r="J37" s="83"/>
      <c r="K37" s="83"/>
      <c r="L37" s="83"/>
      <c r="M37" s="83"/>
      <c r="N37" s="84"/>
      <c r="O37" s="158"/>
      <c r="P37" s="152"/>
      <c r="Q37" s="4"/>
      <c r="R37" s="153"/>
      <c r="S37" s="103"/>
      <c r="T37" s="103"/>
      <c r="U37" s="104"/>
      <c r="Z37" s="1" t="s">
        <v>1</v>
      </c>
      <c r="AA37" s="1">
        <v>1</v>
      </c>
      <c r="AB37" s="1">
        <v>3</v>
      </c>
      <c r="AD37" s="1">
        <v>3</v>
      </c>
    </row>
    <row r="38" spans="2:30" x14ac:dyDescent="0.2">
      <c r="B38"/>
      <c r="C38" s="27"/>
      <c r="D38" s="82"/>
      <c r="E38" s="173" t="s">
        <v>58</v>
      </c>
      <c r="F38" s="174" t="s">
        <v>69</v>
      </c>
      <c r="G38" s="85" t="s">
        <v>137</v>
      </c>
      <c r="H38" s="85" t="s">
        <v>60</v>
      </c>
      <c r="I38" s="86" t="s">
        <v>138</v>
      </c>
      <c r="J38" s="85"/>
      <c r="K38" s="85">
        <v>20</v>
      </c>
      <c r="L38" s="85">
        <v>1</v>
      </c>
      <c r="M38" s="85"/>
      <c r="N38" s="84"/>
      <c r="O38" s="161" t="s">
        <v>135</v>
      </c>
      <c r="P38" s="162"/>
      <c r="Q38" s="156" t="str">
        <f t="shared" ref="Q38" si="4">IF(G38&lt;&gt;"",G38&amp;"E1/"&amp;G38&amp;"X1","")</f>
        <v>41ABBA03E1/41ABBA03X1</v>
      </c>
      <c r="R38" s="163">
        <v>20</v>
      </c>
      <c r="S38" s="100"/>
      <c r="T38" s="140"/>
      <c r="U38" s="141">
        <v>20</v>
      </c>
      <c r="Z38" s="1" t="s">
        <v>34</v>
      </c>
      <c r="AA38" s="1">
        <v>1</v>
      </c>
      <c r="AB38" s="1">
        <v>1</v>
      </c>
      <c r="AC38" s="1">
        <v>2</v>
      </c>
      <c r="AD38" s="1">
        <v>1</v>
      </c>
    </row>
    <row r="39" spans="2:30" ht="30" x14ac:dyDescent="0.2">
      <c r="B39"/>
      <c r="C39" s="27"/>
      <c r="D39" s="82"/>
      <c r="E39" s="173" t="s">
        <v>58</v>
      </c>
      <c r="F39" s="174" t="s">
        <v>69</v>
      </c>
      <c r="G39" s="85" t="s">
        <v>95</v>
      </c>
      <c r="H39" s="85" t="s">
        <v>64</v>
      </c>
      <c r="I39" s="86" t="s">
        <v>70</v>
      </c>
      <c r="J39" s="85"/>
      <c r="K39" s="85">
        <v>20</v>
      </c>
      <c r="L39" s="85">
        <v>1</v>
      </c>
      <c r="M39" s="85"/>
      <c r="N39" s="84"/>
      <c r="O39" s="161" t="s">
        <v>94</v>
      </c>
      <c r="P39" s="155"/>
      <c r="Q39" s="156" t="str">
        <f t="shared" ref="Q39:Q52" si="5">IF(G39&lt;&gt;"",G39&amp;"E1/"&amp;G39&amp;"X1","")</f>
        <v>41ABAC01E1/41ABAC01X1</v>
      </c>
      <c r="R39" s="157">
        <v>20</v>
      </c>
      <c r="S39" s="100"/>
      <c r="T39" s="101"/>
      <c r="U39" s="102">
        <v>5</v>
      </c>
      <c r="Z39" s="1" t="s">
        <v>34</v>
      </c>
      <c r="AA39" s="1">
        <v>1</v>
      </c>
      <c r="AB39" s="1">
        <v>3</v>
      </c>
      <c r="AC39" s="1">
        <v>1</v>
      </c>
      <c r="AD39" s="1">
        <v>3</v>
      </c>
    </row>
    <row r="40" spans="2:30" ht="30" x14ac:dyDescent="0.2">
      <c r="B40"/>
      <c r="C40" s="27"/>
      <c r="D40" s="82"/>
      <c r="E40" s="173" t="s">
        <v>58</v>
      </c>
      <c r="F40" s="174" t="s">
        <v>69</v>
      </c>
      <c r="G40" s="85" t="s">
        <v>96</v>
      </c>
      <c r="H40" s="85" t="s">
        <v>64</v>
      </c>
      <c r="I40" s="86" t="s">
        <v>71</v>
      </c>
      <c r="J40" s="85"/>
      <c r="K40" s="85">
        <v>20</v>
      </c>
      <c r="L40" s="85">
        <v>1</v>
      </c>
      <c r="M40" s="85"/>
      <c r="N40" s="84"/>
      <c r="O40" s="161" t="s">
        <v>94</v>
      </c>
      <c r="P40" s="155"/>
      <c r="Q40" s="156" t="str">
        <f t="shared" ref="Q40:Q42" si="6">IF(G40&lt;&gt;"",G40&amp;"E1/"&amp;G40&amp;"X1","")</f>
        <v>41ABAC02E1/41ABAC02X1</v>
      </c>
      <c r="R40" s="157">
        <v>20</v>
      </c>
      <c r="S40" s="100"/>
      <c r="T40" s="101"/>
      <c r="U40" s="102">
        <v>5</v>
      </c>
      <c r="Z40" s="1" t="s">
        <v>34</v>
      </c>
      <c r="AA40" s="1">
        <v>1</v>
      </c>
      <c r="AB40" s="1">
        <v>3</v>
      </c>
      <c r="AC40" s="1">
        <v>2</v>
      </c>
      <c r="AD40" s="1">
        <v>3</v>
      </c>
    </row>
    <row r="41" spans="2:30" x14ac:dyDescent="0.2">
      <c r="B41"/>
      <c r="C41" s="27"/>
      <c r="D41" s="82"/>
      <c r="E41" s="173" t="s">
        <v>58</v>
      </c>
      <c r="F41" s="174" t="s">
        <v>69</v>
      </c>
      <c r="G41" s="85" t="s">
        <v>72</v>
      </c>
      <c r="H41" s="85" t="s">
        <v>64</v>
      </c>
      <c r="I41" s="86" t="s">
        <v>73</v>
      </c>
      <c r="J41" s="85"/>
      <c r="K41" s="85">
        <v>20</v>
      </c>
      <c r="L41" s="85">
        <v>1</v>
      </c>
      <c r="M41" s="85"/>
      <c r="N41" s="84"/>
      <c r="O41" s="161" t="s">
        <v>135</v>
      </c>
      <c r="P41" s="155"/>
      <c r="Q41" s="156" t="str">
        <f t="shared" si="6"/>
        <v>41ABBC03E1/41ABBC03X1</v>
      </c>
      <c r="R41" s="157">
        <v>20</v>
      </c>
      <c r="S41" s="100"/>
      <c r="T41" s="101"/>
      <c r="U41" s="102">
        <v>5</v>
      </c>
      <c r="Z41" s="1" t="s">
        <v>34</v>
      </c>
      <c r="AA41" s="1">
        <v>1</v>
      </c>
      <c r="AB41" s="1">
        <v>3</v>
      </c>
      <c r="AC41" s="1">
        <v>2</v>
      </c>
      <c r="AD41" s="1">
        <v>3</v>
      </c>
    </row>
    <row r="42" spans="2:30" x14ac:dyDescent="0.2">
      <c r="B42"/>
      <c r="C42" s="27"/>
      <c r="D42" s="82"/>
      <c r="E42" s="173" t="s">
        <v>58</v>
      </c>
      <c r="F42" s="174" t="s">
        <v>69</v>
      </c>
      <c r="G42" s="85" t="s">
        <v>74</v>
      </c>
      <c r="H42" s="85" t="s">
        <v>64</v>
      </c>
      <c r="I42" s="86" t="s">
        <v>75</v>
      </c>
      <c r="J42" s="85"/>
      <c r="K42" s="85">
        <v>20</v>
      </c>
      <c r="L42" s="85">
        <v>1</v>
      </c>
      <c r="M42" s="85"/>
      <c r="N42" s="84"/>
      <c r="O42" s="161" t="s">
        <v>135</v>
      </c>
      <c r="P42" s="155"/>
      <c r="Q42" s="156" t="str">
        <f t="shared" si="6"/>
        <v>41ABBC04E1/41ABBC04X1</v>
      </c>
      <c r="R42" s="157">
        <v>20</v>
      </c>
      <c r="S42" s="100"/>
      <c r="T42" s="101"/>
      <c r="U42" s="102">
        <v>5</v>
      </c>
      <c r="Z42" s="1" t="s">
        <v>34</v>
      </c>
      <c r="AA42" s="1">
        <v>1</v>
      </c>
      <c r="AB42" s="1">
        <v>3</v>
      </c>
      <c r="AC42" s="1">
        <v>2</v>
      </c>
      <c r="AD42" s="1">
        <v>3</v>
      </c>
    </row>
    <row r="43" spans="2:30" ht="30" x14ac:dyDescent="0.2">
      <c r="B43"/>
      <c r="C43" s="27"/>
      <c r="D43" s="82"/>
      <c r="E43" s="173" t="s">
        <v>58</v>
      </c>
      <c r="F43" s="174" t="s">
        <v>69</v>
      </c>
      <c r="G43" s="85" t="s">
        <v>172</v>
      </c>
      <c r="H43" s="85" t="s">
        <v>64</v>
      </c>
      <c r="I43" s="86" t="s">
        <v>76</v>
      </c>
      <c r="J43" s="85"/>
      <c r="K43" s="85">
        <v>20</v>
      </c>
      <c r="L43" s="85">
        <v>1</v>
      </c>
      <c r="M43" s="85"/>
      <c r="N43" s="84"/>
      <c r="O43" s="154" t="s">
        <v>101</v>
      </c>
      <c r="P43" s="85" t="s">
        <v>97</v>
      </c>
      <c r="Q43" s="156" t="str">
        <f t="shared" ref="Q43:Q46" si="7">IF(P43&lt;&gt;"",P43&amp;"E1/"&amp;P43&amp;"X1","")</f>
        <v>53ABAC05E1/53ABAC05X1</v>
      </c>
      <c r="R43" s="157">
        <v>20</v>
      </c>
      <c r="S43" s="100"/>
      <c r="T43" s="101"/>
      <c r="U43" s="102">
        <v>5</v>
      </c>
      <c r="Z43" s="1" t="s">
        <v>34</v>
      </c>
      <c r="AA43" s="1">
        <v>1</v>
      </c>
      <c r="AB43" s="1">
        <v>3</v>
      </c>
      <c r="AC43" s="1">
        <v>2</v>
      </c>
      <c r="AD43" s="1">
        <v>3</v>
      </c>
    </row>
    <row r="44" spans="2:30" x14ac:dyDescent="0.2">
      <c r="B44"/>
      <c r="C44" s="27"/>
      <c r="D44" s="82"/>
      <c r="E44" s="173" t="s">
        <v>58</v>
      </c>
      <c r="F44" s="174" t="s">
        <v>69</v>
      </c>
      <c r="G44" s="85" t="s">
        <v>173</v>
      </c>
      <c r="H44" s="85" t="s">
        <v>64</v>
      </c>
      <c r="I44" s="86" t="s">
        <v>77</v>
      </c>
      <c r="J44" s="85"/>
      <c r="K44" s="85">
        <v>20</v>
      </c>
      <c r="L44" s="85">
        <v>1</v>
      </c>
      <c r="M44" s="85"/>
      <c r="N44" s="84"/>
      <c r="O44" s="154" t="s">
        <v>101</v>
      </c>
      <c r="P44" s="85" t="s">
        <v>98</v>
      </c>
      <c r="Q44" s="156" t="str">
        <f t="shared" si="7"/>
        <v>53ABAC06E1/53ABAC06X1</v>
      </c>
      <c r="R44" s="157">
        <v>20</v>
      </c>
      <c r="S44" s="100"/>
      <c r="T44" s="101"/>
      <c r="U44" s="102">
        <v>5</v>
      </c>
      <c r="Z44" s="1" t="s">
        <v>34</v>
      </c>
      <c r="AA44" s="1">
        <v>1</v>
      </c>
      <c r="AB44" s="1">
        <v>3</v>
      </c>
      <c r="AC44" s="1">
        <v>2</v>
      </c>
      <c r="AD44" s="1">
        <v>3</v>
      </c>
    </row>
    <row r="45" spans="2:30" x14ac:dyDescent="0.2">
      <c r="B45"/>
      <c r="C45" s="27"/>
      <c r="D45" s="82"/>
      <c r="E45" s="173" t="s">
        <v>58</v>
      </c>
      <c r="F45" s="174" t="s">
        <v>69</v>
      </c>
      <c r="G45" s="85" t="s">
        <v>174</v>
      </c>
      <c r="H45" s="85" t="s">
        <v>64</v>
      </c>
      <c r="I45" s="86" t="s">
        <v>78</v>
      </c>
      <c r="J45" s="85"/>
      <c r="K45" s="85">
        <v>20</v>
      </c>
      <c r="L45" s="85">
        <v>1</v>
      </c>
      <c r="M45" s="85"/>
      <c r="N45" s="84"/>
      <c r="O45" s="154" t="s">
        <v>102</v>
      </c>
      <c r="P45" s="85" t="s">
        <v>99</v>
      </c>
      <c r="Q45" s="156" t="str">
        <f t="shared" si="7"/>
        <v>53ABBC07E1/53ABBC07X1</v>
      </c>
      <c r="R45" s="157">
        <v>20</v>
      </c>
      <c r="S45" s="100"/>
      <c r="T45" s="101"/>
      <c r="U45" s="102">
        <v>5</v>
      </c>
      <c r="Z45" s="1" t="s">
        <v>34</v>
      </c>
      <c r="AA45" s="1">
        <v>1</v>
      </c>
      <c r="AB45" s="1">
        <v>3</v>
      </c>
      <c r="AC45" s="1">
        <v>2</v>
      </c>
      <c r="AD45" s="1">
        <v>3</v>
      </c>
    </row>
    <row r="46" spans="2:30" x14ac:dyDescent="0.2">
      <c r="B46"/>
      <c r="C46" s="27"/>
      <c r="D46" s="82"/>
      <c r="E46" s="173" t="s">
        <v>58</v>
      </c>
      <c r="F46" s="174" t="s">
        <v>69</v>
      </c>
      <c r="G46" s="85" t="s">
        <v>175</v>
      </c>
      <c r="H46" s="85" t="s">
        <v>64</v>
      </c>
      <c r="I46" s="86" t="s">
        <v>79</v>
      </c>
      <c r="J46" s="85"/>
      <c r="K46" s="85">
        <v>20</v>
      </c>
      <c r="L46" s="85">
        <v>1</v>
      </c>
      <c r="M46" s="85"/>
      <c r="N46" s="84"/>
      <c r="O46" s="154" t="s">
        <v>102</v>
      </c>
      <c r="P46" s="85" t="s">
        <v>100</v>
      </c>
      <c r="Q46" s="156" t="str">
        <f t="shared" si="7"/>
        <v>53ABBC08E1/53ABBC08X1</v>
      </c>
      <c r="R46" s="157">
        <v>20</v>
      </c>
      <c r="S46" s="100"/>
      <c r="T46" s="101"/>
      <c r="U46" s="102">
        <v>5</v>
      </c>
      <c r="Z46" s="1" t="s">
        <v>34</v>
      </c>
      <c r="AA46" s="1">
        <v>1</v>
      </c>
      <c r="AB46" s="1">
        <v>3</v>
      </c>
      <c r="AC46" s="1">
        <v>2</v>
      </c>
      <c r="AD46" s="1">
        <v>3</v>
      </c>
    </row>
    <row r="47" spans="2:30" ht="30" x14ac:dyDescent="0.2">
      <c r="B47"/>
      <c r="C47" s="27"/>
      <c r="D47" s="82"/>
      <c r="E47" s="173" t="s">
        <v>58</v>
      </c>
      <c r="F47" s="174" t="s">
        <v>69</v>
      </c>
      <c r="G47" s="85" t="s">
        <v>139</v>
      </c>
      <c r="H47" s="85" t="s">
        <v>64</v>
      </c>
      <c r="I47" s="86" t="s">
        <v>140</v>
      </c>
      <c r="J47" s="85"/>
      <c r="K47" s="85">
        <v>20</v>
      </c>
      <c r="L47" s="85">
        <v>1</v>
      </c>
      <c r="M47" s="85"/>
      <c r="N47" s="84"/>
      <c r="O47" s="161" t="s">
        <v>94</v>
      </c>
      <c r="P47" s="162"/>
      <c r="Q47" s="156" t="str">
        <f t="shared" si="5"/>
        <v>41ABAB02E1/41ABAB02X1</v>
      </c>
      <c r="R47" s="163">
        <v>20</v>
      </c>
      <c r="S47" s="100"/>
      <c r="T47" s="140"/>
      <c r="U47" s="141">
        <v>20</v>
      </c>
      <c r="Z47" s="1" t="s">
        <v>34</v>
      </c>
      <c r="AA47" s="1">
        <v>1</v>
      </c>
      <c r="AB47" s="1">
        <v>2</v>
      </c>
      <c r="AC47" s="1">
        <v>2</v>
      </c>
      <c r="AD47" s="1">
        <v>2</v>
      </c>
    </row>
    <row r="48" spans="2:30" x14ac:dyDescent="0.2">
      <c r="B48"/>
      <c r="C48" s="27"/>
      <c r="D48" s="82"/>
      <c r="E48" s="173" t="s">
        <v>58</v>
      </c>
      <c r="F48" s="174" t="s">
        <v>69</v>
      </c>
      <c r="G48" s="85" t="s">
        <v>141</v>
      </c>
      <c r="H48" s="85" t="s">
        <v>64</v>
      </c>
      <c r="I48" s="86" t="s">
        <v>142</v>
      </c>
      <c r="J48" s="85"/>
      <c r="K48" s="85">
        <v>20</v>
      </c>
      <c r="L48" s="85">
        <v>1</v>
      </c>
      <c r="M48" s="85"/>
      <c r="N48" s="84"/>
      <c r="O48" s="161" t="s">
        <v>94</v>
      </c>
      <c r="P48" s="162"/>
      <c r="Q48" s="156" t="str">
        <f t="shared" si="5"/>
        <v>41ABAB03E1/41ABAB03X1</v>
      </c>
      <c r="R48" s="163">
        <v>20</v>
      </c>
      <c r="S48" s="100"/>
      <c r="T48" s="140"/>
      <c r="U48" s="141">
        <v>20</v>
      </c>
      <c r="Z48" s="1" t="s">
        <v>34</v>
      </c>
      <c r="AA48" s="1">
        <v>1</v>
      </c>
      <c r="AB48" s="1">
        <v>2</v>
      </c>
      <c r="AC48" s="1">
        <v>2</v>
      </c>
      <c r="AD48" s="1">
        <v>2</v>
      </c>
    </row>
    <row r="49" spans="1:30" x14ac:dyDescent="0.2">
      <c r="B49"/>
      <c r="C49" s="27"/>
      <c r="D49" s="82"/>
      <c r="E49" s="173" t="s">
        <v>58</v>
      </c>
      <c r="F49" s="174" t="s">
        <v>69</v>
      </c>
      <c r="G49" s="85" t="s">
        <v>143</v>
      </c>
      <c r="H49" s="85" t="s">
        <v>64</v>
      </c>
      <c r="I49" s="86" t="s">
        <v>144</v>
      </c>
      <c r="J49" s="85"/>
      <c r="K49" s="85">
        <v>20</v>
      </c>
      <c r="L49" s="85">
        <v>1</v>
      </c>
      <c r="M49" s="85"/>
      <c r="N49" s="84"/>
      <c r="O49" s="161" t="s">
        <v>94</v>
      </c>
      <c r="P49" s="162"/>
      <c r="Q49" s="156" t="str">
        <f t="shared" si="5"/>
        <v>41ABAB04E1/41ABAB04X1</v>
      </c>
      <c r="R49" s="163">
        <v>20</v>
      </c>
      <c r="S49" s="100"/>
      <c r="T49" s="140"/>
      <c r="U49" s="141">
        <v>20</v>
      </c>
      <c r="Z49" s="1" t="s">
        <v>34</v>
      </c>
      <c r="AA49" s="1">
        <v>1</v>
      </c>
      <c r="AB49" s="1">
        <v>2</v>
      </c>
      <c r="AC49" s="1">
        <v>2</v>
      </c>
      <c r="AD49" s="1">
        <v>2</v>
      </c>
    </row>
    <row r="50" spans="1:30" ht="30" x14ac:dyDescent="0.2">
      <c r="B50"/>
      <c r="C50" s="27"/>
      <c r="D50" s="82"/>
      <c r="E50" s="173" t="s">
        <v>58</v>
      </c>
      <c r="F50" s="174" t="s">
        <v>69</v>
      </c>
      <c r="G50" s="85" t="s">
        <v>65</v>
      </c>
      <c r="H50" s="85" t="s">
        <v>64</v>
      </c>
      <c r="I50" s="86" t="s">
        <v>145</v>
      </c>
      <c r="J50" s="85"/>
      <c r="K50" s="85">
        <v>20</v>
      </c>
      <c r="L50" s="85">
        <v>1</v>
      </c>
      <c r="M50" s="85"/>
      <c r="N50" s="84"/>
      <c r="O50" s="161" t="s">
        <v>135</v>
      </c>
      <c r="P50" s="162"/>
      <c r="Q50" s="156" t="str">
        <f t="shared" si="5"/>
        <v>41ABBB02E1/41ABBB02X1</v>
      </c>
      <c r="R50" s="163">
        <v>20</v>
      </c>
      <c r="S50" s="100"/>
      <c r="T50" s="140"/>
      <c r="U50" s="141">
        <v>20</v>
      </c>
      <c r="Z50" s="1" t="s">
        <v>34</v>
      </c>
      <c r="AA50" s="1">
        <v>1</v>
      </c>
      <c r="AB50" s="1">
        <v>2</v>
      </c>
      <c r="AC50" s="1">
        <v>2</v>
      </c>
      <c r="AD50" s="1">
        <v>2</v>
      </c>
    </row>
    <row r="51" spans="1:30" x14ac:dyDescent="0.2">
      <c r="B51"/>
      <c r="C51" s="27"/>
      <c r="D51" s="82"/>
      <c r="E51" s="173" t="s">
        <v>58</v>
      </c>
      <c r="F51" s="174" t="s">
        <v>69</v>
      </c>
      <c r="G51" s="85" t="s">
        <v>66</v>
      </c>
      <c r="H51" s="85" t="s">
        <v>64</v>
      </c>
      <c r="I51" s="86" t="s">
        <v>146</v>
      </c>
      <c r="J51" s="85"/>
      <c r="K51" s="85">
        <v>20</v>
      </c>
      <c r="L51" s="85">
        <v>1</v>
      </c>
      <c r="M51" s="85"/>
      <c r="N51" s="84"/>
      <c r="O51" s="161" t="s">
        <v>135</v>
      </c>
      <c r="P51" s="162"/>
      <c r="Q51" s="156" t="str">
        <f t="shared" si="5"/>
        <v>41ABBB03E1/41ABBB03X1</v>
      </c>
      <c r="R51" s="163">
        <v>20</v>
      </c>
      <c r="S51" s="100"/>
      <c r="T51" s="140"/>
      <c r="U51" s="141">
        <v>20</v>
      </c>
      <c r="Z51" s="1" t="s">
        <v>34</v>
      </c>
      <c r="AA51" s="1">
        <v>1</v>
      </c>
      <c r="AB51" s="1">
        <v>2</v>
      </c>
      <c r="AC51" s="1">
        <v>2</v>
      </c>
      <c r="AD51" s="1">
        <v>2</v>
      </c>
    </row>
    <row r="52" spans="1:30" x14ac:dyDescent="0.2">
      <c r="B52"/>
      <c r="C52" s="27"/>
      <c r="D52" s="82"/>
      <c r="E52" s="173" t="s">
        <v>58</v>
      </c>
      <c r="F52" s="174" t="s">
        <v>69</v>
      </c>
      <c r="G52" s="85" t="s">
        <v>67</v>
      </c>
      <c r="H52" s="85" t="s">
        <v>64</v>
      </c>
      <c r="I52" s="86" t="s">
        <v>147</v>
      </c>
      <c r="J52" s="85"/>
      <c r="K52" s="85">
        <v>20</v>
      </c>
      <c r="L52" s="85">
        <v>1</v>
      </c>
      <c r="M52" s="85"/>
      <c r="N52" s="84"/>
      <c r="O52" s="161" t="s">
        <v>135</v>
      </c>
      <c r="P52" s="162"/>
      <c r="Q52" s="156" t="str">
        <f t="shared" si="5"/>
        <v>41ABBB04E1/41ABBB04X1</v>
      </c>
      <c r="R52" s="163">
        <v>20</v>
      </c>
      <c r="S52" s="100"/>
      <c r="T52" s="140"/>
      <c r="U52" s="141">
        <v>20</v>
      </c>
      <c r="Z52" s="1" t="s">
        <v>34</v>
      </c>
      <c r="AA52" s="1">
        <v>1</v>
      </c>
      <c r="AB52" s="1">
        <v>2</v>
      </c>
      <c r="AC52" s="1">
        <v>2</v>
      </c>
      <c r="AD52" s="1">
        <v>2</v>
      </c>
    </row>
    <row r="53" spans="1:30" x14ac:dyDescent="0.2">
      <c r="B53"/>
      <c r="C53" s="27"/>
      <c r="D53" s="82"/>
      <c r="E53" s="83"/>
      <c r="F53" s="83"/>
      <c r="G53" s="83"/>
      <c r="H53" s="83"/>
      <c r="I53" s="84"/>
      <c r="J53" s="83"/>
      <c r="K53" s="83"/>
      <c r="L53" s="83"/>
      <c r="M53" s="83"/>
      <c r="N53" s="84"/>
      <c r="O53" s="158"/>
      <c r="P53" s="152"/>
      <c r="Q53" s="4"/>
      <c r="R53" s="153"/>
      <c r="S53" s="103"/>
      <c r="T53" s="103"/>
      <c r="U53" s="104"/>
    </row>
    <row r="54" spans="1:30" ht="6.95" customHeight="1" thickBot="1" x14ac:dyDescent="0.25">
      <c r="B54"/>
      <c r="C54" s="91"/>
      <c r="D54" s="92"/>
      <c r="E54" s="93"/>
      <c r="F54" s="93"/>
      <c r="G54" s="93"/>
      <c r="H54" s="93"/>
      <c r="I54" s="94"/>
      <c r="J54" s="93"/>
      <c r="K54" s="93"/>
      <c r="L54" s="93"/>
      <c r="M54" s="93"/>
      <c r="N54" s="94"/>
      <c r="O54" s="164"/>
      <c r="P54" s="165"/>
      <c r="Q54" s="95"/>
      <c r="R54" s="166"/>
      <c r="S54" s="109"/>
      <c r="T54" s="109"/>
      <c r="U54" s="110"/>
    </row>
    <row r="55" spans="1:30" ht="15.75" thickBot="1" x14ac:dyDescent="0.25">
      <c r="A55" s="1"/>
      <c r="B55" s="37"/>
      <c r="C55" s="6"/>
      <c r="D55" s="88"/>
      <c r="E55" s="39"/>
      <c r="F55" s="39"/>
      <c r="G55" s="39"/>
      <c r="H55" s="39"/>
      <c r="I55" s="6"/>
      <c r="J55" s="39"/>
      <c r="K55" s="39"/>
      <c r="L55" s="39"/>
      <c r="M55" s="39"/>
      <c r="N55" s="6"/>
      <c r="O55" s="159"/>
      <c r="P55" s="2"/>
      <c r="Q55" s="3"/>
      <c r="S55" s="105"/>
      <c r="T55" s="105"/>
      <c r="U55" s="105"/>
    </row>
    <row r="56" spans="1:30" ht="17.25" customHeight="1" thickBot="1" x14ac:dyDescent="0.25">
      <c r="A56" s="1"/>
      <c r="B56" s="3"/>
      <c r="C56" s="120"/>
      <c r="D56" s="145" t="s">
        <v>120</v>
      </c>
      <c r="E56" s="121"/>
      <c r="F56" s="121"/>
      <c r="G56" s="145" t="s">
        <v>119</v>
      </c>
      <c r="H56" s="122" t="s">
        <v>1</v>
      </c>
      <c r="I56" s="123" t="s">
        <v>176</v>
      </c>
      <c r="J56" s="121"/>
      <c r="K56" s="121"/>
      <c r="L56" s="121"/>
      <c r="M56" s="121"/>
      <c r="N56" s="124"/>
      <c r="O56" s="139"/>
      <c r="P56" s="125"/>
      <c r="Q56" s="126"/>
      <c r="R56" s="125"/>
      <c r="S56" s="127"/>
      <c r="T56" s="127"/>
      <c r="U56" s="128"/>
      <c r="Z56" s="1" t="s">
        <v>45</v>
      </c>
      <c r="AA56" s="1">
        <v>2</v>
      </c>
    </row>
    <row r="57" spans="1:30" s="6" customFormat="1" ht="27" customHeight="1" thickBot="1" x14ac:dyDescent="0.25">
      <c r="A57" s="14"/>
      <c r="B57" s="35" t="s">
        <v>48</v>
      </c>
      <c r="C57" s="9"/>
      <c r="D57" s="7" t="s">
        <v>81</v>
      </c>
      <c r="E57" s="129"/>
      <c r="F57" s="129"/>
      <c r="G57" s="7" t="s">
        <v>82</v>
      </c>
      <c r="H57" s="7" t="s">
        <v>51</v>
      </c>
      <c r="I57" s="80" t="s">
        <v>83</v>
      </c>
      <c r="J57" s="8"/>
      <c r="K57" s="8"/>
      <c r="L57" s="7"/>
      <c r="M57" s="7">
        <v>30</v>
      </c>
      <c r="N57" s="7"/>
      <c r="O57" s="167"/>
      <c r="P57" s="143"/>
      <c r="Q57" s="31"/>
      <c r="R57" s="143"/>
      <c r="S57" s="130"/>
      <c r="T57" s="130"/>
      <c r="U57" s="131"/>
      <c r="Z57" s="6" t="s">
        <v>46</v>
      </c>
      <c r="AA57" s="6">
        <v>2</v>
      </c>
      <c r="AC57" s="1"/>
    </row>
    <row r="58" spans="1:30" ht="15.75" thickBot="1" x14ac:dyDescent="0.25">
      <c r="A58" s="1"/>
      <c r="B58" s="3"/>
      <c r="C58" s="90"/>
      <c r="D58" s="88"/>
      <c r="E58" s="39"/>
      <c r="F58" s="39"/>
      <c r="G58" s="39"/>
      <c r="H58" s="39"/>
      <c r="I58" s="6"/>
      <c r="J58" s="39"/>
      <c r="K58" s="39"/>
      <c r="L58" s="39"/>
      <c r="M58" s="39"/>
      <c r="N58" s="6"/>
      <c r="O58" s="159"/>
      <c r="P58" s="2"/>
      <c r="Q58" s="36"/>
      <c r="S58" s="105"/>
      <c r="T58" s="105"/>
      <c r="U58" s="106"/>
    </row>
    <row r="59" spans="1:30" s="6" customFormat="1" ht="27" customHeight="1" thickBot="1" x14ac:dyDescent="0.25">
      <c r="A59" s="14"/>
      <c r="B59" s="35" t="s">
        <v>48</v>
      </c>
      <c r="C59" s="48"/>
      <c r="D59" s="142" t="s">
        <v>121</v>
      </c>
      <c r="E59" s="168"/>
      <c r="F59" s="168"/>
      <c r="G59" s="142" t="s">
        <v>122</v>
      </c>
      <c r="H59" s="49" t="s">
        <v>51</v>
      </c>
      <c r="I59" s="89" t="s">
        <v>84</v>
      </c>
      <c r="J59" s="50"/>
      <c r="K59" s="50"/>
      <c r="L59" s="49"/>
      <c r="M59" s="49">
        <v>30</v>
      </c>
      <c r="N59" s="49"/>
      <c r="O59" s="169"/>
      <c r="P59" s="142"/>
      <c r="Q59" s="50"/>
      <c r="R59" s="170"/>
      <c r="S59" s="111"/>
      <c r="T59" s="111"/>
      <c r="U59" s="112"/>
      <c r="Z59" s="6" t="s">
        <v>35</v>
      </c>
      <c r="AA59" s="6">
        <v>2</v>
      </c>
      <c r="AC59" s="1"/>
    </row>
    <row r="60" spans="1:30" ht="6.95" customHeight="1" x14ac:dyDescent="0.2">
      <c r="A60" s="1"/>
      <c r="B60" s="38"/>
      <c r="C60" s="90"/>
      <c r="D60" s="88"/>
      <c r="E60" s="39"/>
      <c r="F60" s="39"/>
      <c r="G60" s="39"/>
      <c r="H60" s="39"/>
      <c r="I60" s="6"/>
      <c r="J60" s="39"/>
      <c r="K60" s="39"/>
      <c r="L60" s="39"/>
      <c r="M60" s="39"/>
      <c r="N60" s="6"/>
      <c r="O60" s="159"/>
      <c r="P60" s="2"/>
      <c r="Q60" s="3"/>
      <c r="R60" s="149"/>
      <c r="S60" s="105"/>
      <c r="T60" s="105"/>
      <c r="U60" s="106"/>
    </row>
    <row r="61" spans="1:30" ht="6.95" customHeight="1" x14ac:dyDescent="0.2">
      <c r="A61" s="1"/>
      <c r="C61" s="90"/>
      <c r="D61" s="88"/>
      <c r="E61" s="39"/>
      <c r="F61" s="39"/>
      <c r="G61" s="39"/>
      <c r="H61" s="39"/>
      <c r="I61" s="6"/>
      <c r="J61" s="39"/>
      <c r="K61" s="39"/>
      <c r="L61" s="39"/>
      <c r="M61" s="39"/>
      <c r="N61" s="6"/>
      <c r="O61" s="159"/>
      <c r="P61" s="2"/>
      <c r="Q61" s="3"/>
      <c r="R61" s="149"/>
      <c r="S61" s="105"/>
      <c r="T61" s="105"/>
      <c r="U61" s="106"/>
    </row>
    <row r="62" spans="1:30" x14ac:dyDescent="0.2">
      <c r="B62"/>
      <c r="C62" s="27"/>
      <c r="D62" s="172" t="s">
        <v>124</v>
      </c>
      <c r="E62" s="81"/>
      <c r="F62" s="81"/>
      <c r="G62" s="172" t="s">
        <v>123</v>
      </c>
      <c r="H62" s="22" t="s">
        <v>0</v>
      </c>
      <c r="I62" s="51" t="s">
        <v>85</v>
      </c>
      <c r="J62" s="81"/>
      <c r="K62" s="81"/>
      <c r="L62" s="81"/>
      <c r="M62" s="22">
        <v>15</v>
      </c>
      <c r="N62" s="22"/>
      <c r="O62" s="150"/>
      <c r="P62" s="150"/>
      <c r="Q62" s="5"/>
      <c r="R62" s="151"/>
      <c r="S62" s="107"/>
      <c r="T62" s="107"/>
      <c r="U62" s="108"/>
      <c r="Z62" s="1" t="s">
        <v>0</v>
      </c>
      <c r="AA62" s="1">
        <v>2</v>
      </c>
      <c r="AB62" s="1">
        <v>1</v>
      </c>
      <c r="AC62" s="1" t="s">
        <v>41</v>
      </c>
      <c r="AD62" s="1">
        <v>1</v>
      </c>
    </row>
    <row r="63" spans="1:30" x14ac:dyDescent="0.2">
      <c r="B63"/>
      <c r="C63" s="27"/>
      <c r="D63" s="82"/>
      <c r="E63" s="83"/>
      <c r="F63" s="83"/>
      <c r="G63" s="83"/>
      <c r="H63" s="83"/>
      <c r="I63" s="84"/>
      <c r="J63" s="83"/>
      <c r="K63" s="83"/>
      <c r="L63" s="83"/>
      <c r="M63" s="83"/>
      <c r="N63" s="84"/>
      <c r="O63" s="152"/>
      <c r="P63" s="152"/>
      <c r="Q63" s="4"/>
      <c r="R63" s="153"/>
      <c r="S63" s="103"/>
      <c r="T63" s="103"/>
      <c r="U63" s="104"/>
    </row>
    <row r="64" spans="1:30" x14ac:dyDescent="0.2">
      <c r="B64"/>
      <c r="C64" s="27"/>
      <c r="D64" s="82"/>
      <c r="E64" s="173" t="s">
        <v>63</v>
      </c>
      <c r="F64" s="174" t="s">
        <v>59</v>
      </c>
      <c r="G64" s="85" t="s">
        <v>152</v>
      </c>
      <c r="H64" s="85" t="s">
        <v>86</v>
      </c>
      <c r="I64" s="86" t="s">
        <v>151</v>
      </c>
      <c r="J64" s="85"/>
      <c r="K64" s="85">
        <v>150</v>
      </c>
      <c r="L64" s="85">
        <v>1</v>
      </c>
      <c r="M64" s="85"/>
      <c r="N64" s="84"/>
      <c r="O64" s="154"/>
      <c r="P64" s="155"/>
      <c r="Q64" s="156" t="str">
        <f t="shared" ref="Q64:Q69" si="8">IF(G64&lt;&gt;"",G64&amp;"E1/"&amp;G64&amp;"X1","")</f>
        <v>42ABCA01E1/42ABCA01X1</v>
      </c>
      <c r="R64" s="157">
        <v>20</v>
      </c>
      <c r="S64" s="100"/>
      <c r="T64" s="101"/>
      <c r="U64" s="102">
        <v>200</v>
      </c>
      <c r="Z64" s="1" t="s">
        <v>34</v>
      </c>
      <c r="AA64" s="1">
        <v>2</v>
      </c>
      <c r="AB64" s="1">
        <v>1</v>
      </c>
      <c r="AC64" s="1">
        <v>1</v>
      </c>
      <c r="AD64" s="1">
        <v>1</v>
      </c>
    </row>
    <row r="65" spans="2:30" x14ac:dyDescent="0.2">
      <c r="B65"/>
      <c r="C65" s="27"/>
      <c r="D65" s="82"/>
      <c r="E65" s="83"/>
      <c r="F65" s="83"/>
      <c r="G65" s="83"/>
      <c r="H65" s="83"/>
      <c r="I65" s="84"/>
      <c r="J65" s="83"/>
      <c r="K65" s="83"/>
      <c r="L65" s="83"/>
      <c r="M65" s="83"/>
      <c r="N65" s="84"/>
      <c r="O65" s="158"/>
      <c r="P65" s="152"/>
      <c r="Q65" s="4"/>
      <c r="R65" s="153"/>
      <c r="S65" s="103"/>
      <c r="T65" s="103"/>
      <c r="U65" s="104"/>
    </row>
    <row r="66" spans="2:30" x14ac:dyDescent="0.2">
      <c r="B66"/>
      <c r="C66" s="27"/>
      <c r="D66" s="82" t="s">
        <v>126</v>
      </c>
      <c r="E66" s="82"/>
      <c r="F66" s="82"/>
      <c r="G66" s="82" t="s">
        <v>125</v>
      </c>
      <c r="H66" s="82" t="s">
        <v>1</v>
      </c>
      <c r="I66" s="87" t="s">
        <v>87</v>
      </c>
      <c r="J66" s="83"/>
      <c r="K66" s="83"/>
      <c r="L66" s="83"/>
      <c r="M66" s="83"/>
      <c r="N66" s="84"/>
      <c r="O66" s="158"/>
      <c r="P66" s="152"/>
      <c r="Q66" s="4"/>
      <c r="R66" s="153"/>
      <c r="S66" s="103"/>
      <c r="T66" s="103"/>
      <c r="U66" s="104"/>
      <c r="Z66" s="1" t="s">
        <v>1</v>
      </c>
      <c r="AA66" s="1">
        <v>2</v>
      </c>
      <c r="AB66" s="1">
        <v>1</v>
      </c>
      <c r="AD66" s="1">
        <v>1</v>
      </c>
    </row>
    <row r="67" spans="2:30" x14ac:dyDescent="0.2">
      <c r="B67"/>
      <c r="C67" s="27"/>
      <c r="D67" s="82"/>
      <c r="E67" s="173" t="s">
        <v>58</v>
      </c>
      <c r="F67" s="174" t="s">
        <v>69</v>
      </c>
      <c r="G67" s="85" t="s">
        <v>154</v>
      </c>
      <c r="H67" s="85" t="s">
        <v>64</v>
      </c>
      <c r="I67" s="86" t="s">
        <v>88</v>
      </c>
      <c r="J67" s="85"/>
      <c r="K67" s="85">
        <v>18</v>
      </c>
      <c r="L67" s="85" t="s">
        <v>177</v>
      </c>
      <c r="M67" s="85"/>
      <c r="N67" s="84"/>
      <c r="O67" s="154" t="s">
        <v>94</v>
      </c>
      <c r="P67" s="155"/>
      <c r="Q67" s="156" t="str">
        <f t="shared" si="8"/>
        <v>42ABAA02E1/42ABAA02X1</v>
      </c>
      <c r="R67" s="157">
        <v>20</v>
      </c>
      <c r="S67" s="100"/>
      <c r="T67" s="101"/>
      <c r="U67" s="102">
        <v>18</v>
      </c>
      <c r="Z67" s="1" t="s">
        <v>34</v>
      </c>
      <c r="AA67" s="1">
        <v>2</v>
      </c>
      <c r="AB67" s="1">
        <v>1</v>
      </c>
      <c r="AC67" s="1">
        <v>1</v>
      </c>
      <c r="AD67" s="1">
        <v>1</v>
      </c>
    </row>
    <row r="68" spans="2:30" x14ac:dyDescent="0.2">
      <c r="B68"/>
      <c r="C68" s="27"/>
      <c r="D68" s="82"/>
      <c r="E68" s="173" t="s">
        <v>58</v>
      </c>
      <c r="F68" s="174" t="s">
        <v>69</v>
      </c>
      <c r="G68" s="85" t="s">
        <v>89</v>
      </c>
      <c r="H68" s="85" t="s">
        <v>64</v>
      </c>
      <c r="I68" s="86" t="s">
        <v>90</v>
      </c>
      <c r="J68" s="85"/>
      <c r="K68" s="85">
        <v>18</v>
      </c>
      <c r="L68" s="85" t="s">
        <v>177</v>
      </c>
      <c r="M68" s="85"/>
      <c r="N68" s="84"/>
      <c r="O68" s="154" t="s">
        <v>135</v>
      </c>
      <c r="P68" s="155"/>
      <c r="Q68" s="156" t="str">
        <f t="shared" ref="Q68" si="9">IF(G68&lt;&gt;"",G68&amp;"E1/"&amp;G68&amp;"X1","")</f>
        <v>42ABBA03E1/42ABBA03X1</v>
      </c>
      <c r="R68" s="157">
        <v>20</v>
      </c>
      <c r="S68" s="100"/>
      <c r="T68" s="101"/>
      <c r="U68" s="102">
        <v>18</v>
      </c>
      <c r="Z68" s="1" t="s">
        <v>34</v>
      </c>
      <c r="AA68" s="1">
        <v>2</v>
      </c>
      <c r="AB68" s="1">
        <v>1</v>
      </c>
      <c r="AC68" s="1">
        <v>2</v>
      </c>
      <c r="AD68" s="1">
        <v>1</v>
      </c>
    </row>
    <row r="69" spans="2:30" x14ac:dyDescent="0.2">
      <c r="B69"/>
      <c r="C69" s="27"/>
      <c r="D69" s="82"/>
      <c r="E69" s="173" t="s">
        <v>63</v>
      </c>
      <c r="F69" s="174" t="s">
        <v>69</v>
      </c>
      <c r="G69" s="85" t="s">
        <v>153</v>
      </c>
      <c r="H69" s="85" t="s">
        <v>64</v>
      </c>
      <c r="I69" s="86" t="s">
        <v>91</v>
      </c>
      <c r="J69" s="85"/>
      <c r="K69" s="85">
        <v>18</v>
      </c>
      <c r="L69" s="85" t="s">
        <v>177</v>
      </c>
      <c r="M69" s="85"/>
      <c r="N69" s="84"/>
      <c r="O69" s="154"/>
      <c r="P69" s="155"/>
      <c r="Q69" s="156" t="str">
        <f t="shared" si="8"/>
        <v>42ABCA04E1/42ABCA04X1</v>
      </c>
      <c r="R69" s="157">
        <v>20</v>
      </c>
      <c r="S69" s="100"/>
      <c r="T69" s="101"/>
      <c r="U69" s="102">
        <v>18</v>
      </c>
      <c r="Z69" s="1" t="s">
        <v>34</v>
      </c>
      <c r="AA69" s="1">
        <v>2</v>
      </c>
      <c r="AB69" s="1">
        <v>1</v>
      </c>
      <c r="AC69" s="1">
        <v>2</v>
      </c>
      <c r="AD69" s="1">
        <v>1</v>
      </c>
    </row>
    <row r="70" spans="2:30" x14ac:dyDescent="0.2">
      <c r="B70"/>
      <c r="C70" s="27"/>
      <c r="D70" s="82"/>
      <c r="E70" s="83"/>
      <c r="F70" s="83"/>
      <c r="G70" s="83"/>
      <c r="H70" s="83"/>
      <c r="I70" s="84"/>
      <c r="J70" s="83"/>
      <c r="K70" s="83"/>
      <c r="L70" s="83"/>
      <c r="M70" s="83"/>
      <c r="N70" s="84"/>
      <c r="O70" s="158"/>
      <c r="P70" s="152"/>
      <c r="Q70" s="4"/>
      <c r="R70" s="153"/>
      <c r="S70" s="103"/>
      <c r="T70" s="103"/>
      <c r="U70" s="104"/>
    </row>
    <row r="71" spans="2:30" s="1" customFormat="1" ht="6.95" customHeight="1" x14ac:dyDescent="0.2">
      <c r="C71" s="90"/>
      <c r="D71" s="88"/>
      <c r="E71" s="39"/>
      <c r="F71" s="39"/>
      <c r="G71" s="39"/>
      <c r="H71" s="39"/>
      <c r="I71" s="6"/>
      <c r="J71" s="39"/>
      <c r="K71" s="39"/>
      <c r="L71" s="39"/>
      <c r="M71" s="39"/>
      <c r="N71" s="6"/>
      <c r="O71" s="159"/>
      <c r="P71" s="2"/>
      <c r="Q71" s="3"/>
      <c r="R71" s="149"/>
      <c r="S71" s="105"/>
      <c r="T71" s="105"/>
      <c r="U71" s="106"/>
    </row>
    <row r="72" spans="2:30" x14ac:dyDescent="0.2">
      <c r="B72"/>
      <c r="C72" s="27"/>
      <c r="D72" s="172" t="s">
        <v>128</v>
      </c>
      <c r="E72" s="81"/>
      <c r="F72" s="81"/>
      <c r="G72" s="172" t="s">
        <v>127</v>
      </c>
      <c r="H72" s="22" t="s">
        <v>0</v>
      </c>
      <c r="I72" s="51" t="s">
        <v>133</v>
      </c>
      <c r="J72" s="81"/>
      <c r="K72" s="81"/>
      <c r="L72" s="81"/>
      <c r="M72" s="22">
        <v>15</v>
      </c>
      <c r="N72" s="22"/>
      <c r="O72" s="160"/>
      <c r="P72" s="150"/>
      <c r="Q72" s="5"/>
      <c r="R72" s="151"/>
      <c r="S72" s="107"/>
      <c r="T72" s="107"/>
      <c r="U72" s="108"/>
      <c r="Z72" s="1" t="s">
        <v>0</v>
      </c>
      <c r="AA72" s="1">
        <v>2</v>
      </c>
      <c r="AB72" s="1">
        <v>2</v>
      </c>
      <c r="AC72" s="1" t="s">
        <v>41</v>
      </c>
      <c r="AD72" s="1">
        <v>2</v>
      </c>
    </row>
    <row r="73" spans="2:30" x14ac:dyDescent="0.2">
      <c r="B73"/>
      <c r="C73" s="27"/>
      <c r="D73" s="82"/>
      <c r="E73" s="82"/>
      <c r="F73" s="82"/>
      <c r="G73" s="82"/>
      <c r="H73" s="82"/>
      <c r="I73" s="87" t="s">
        <v>155</v>
      </c>
      <c r="J73" s="83"/>
      <c r="K73" s="83"/>
      <c r="L73" s="83"/>
      <c r="M73" s="83"/>
      <c r="N73" s="84"/>
      <c r="O73" s="158"/>
      <c r="P73" s="152"/>
      <c r="Q73" s="4"/>
      <c r="R73" s="153"/>
      <c r="S73" s="103"/>
      <c r="T73" s="103"/>
      <c r="U73" s="104"/>
      <c r="Z73" s="1" t="s">
        <v>1</v>
      </c>
      <c r="AA73" s="1">
        <v>1</v>
      </c>
      <c r="AB73" s="1">
        <v>3</v>
      </c>
      <c r="AD73" s="1">
        <v>3</v>
      </c>
    </row>
    <row r="74" spans="2:30" x14ac:dyDescent="0.2">
      <c r="B74"/>
      <c r="C74" s="27"/>
      <c r="D74" s="82"/>
      <c r="E74" s="173" t="s">
        <v>58</v>
      </c>
      <c r="F74" s="174" t="s">
        <v>69</v>
      </c>
      <c r="G74" s="85" t="s">
        <v>156</v>
      </c>
      <c r="H74" s="85" t="s">
        <v>60</v>
      </c>
      <c r="I74" s="86" t="s">
        <v>138</v>
      </c>
      <c r="J74" s="85"/>
      <c r="K74" s="85">
        <v>20</v>
      </c>
      <c r="L74" s="85">
        <v>1</v>
      </c>
      <c r="M74" s="85"/>
      <c r="N74" s="84"/>
      <c r="O74" s="161" t="s">
        <v>135</v>
      </c>
      <c r="P74" s="85" t="s">
        <v>137</v>
      </c>
      <c r="Q74" s="156" t="str">
        <f>IF(P74&lt;&gt;"",P74&amp;"E1/"&amp;P74&amp;"X1","")</f>
        <v>41ABBA03E1/41ABBA03X1</v>
      </c>
      <c r="R74" s="163">
        <v>20</v>
      </c>
      <c r="S74" s="100"/>
      <c r="T74" s="140"/>
      <c r="U74" s="141">
        <v>20</v>
      </c>
      <c r="Z74" s="1" t="s">
        <v>34</v>
      </c>
      <c r="AA74" s="1">
        <v>1</v>
      </c>
      <c r="AB74" s="1">
        <v>1</v>
      </c>
      <c r="AC74" s="1">
        <v>2</v>
      </c>
      <c r="AD74" s="1">
        <v>1</v>
      </c>
    </row>
    <row r="75" spans="2:30" ht="30" x14ac:dyDescent="0.2">
      <c r="B75"/>
      <c r="C75" s="27"/>
      <c r="D75" s="82"/>
      <c r="E75" s="173" t="s">
        <v>58</v>
      </c>
      <c r="F75" s="174" t="s">
        <v>69</v>
      </c>
      <c r="G75" s="85" t="s">
        <v>157</v>
      </c>
      <c r="H75" s="85" t="s">
        <v>64</v>
      </c>
      <c r="I75" s="86" t="s">
        <v>70</v>
      </c>
      <c r="J75" s="85"/>
      <c r="K75" s="85">
        <v>20</v>
      </c>
      <c r="L75" s="85">
        <v>1</v>
      </c>
      <c r="M75" s="85"/>
      <c r="N75" s="84"/>
      <c r="O75" s="161" t="s">
        <v>94</v>
      </c>
      <c r="P75" s="85" t="s">
        <v>95</v>
      </c>
      <c r="Q75" s="156" t="str">
        <f t="shared" ref="Q75:Q88" si="10">IF(P75&lt;&gt;"",P75&amp;"E1/"&amp;P75&amp;"X1","")</f>
        <v>41ABAC01E1/41ABAC01X1</v>
      </c>
      <c r="R75" s="157">
        <v>20</v>
      </c>
      <c r="S75" s="100"/>
      <c r="T75" s="101"/>
      <c r="U75" s="102">
        <v>5</v>
      </c>
      <c r="Z75" s="1" t="s">
        <v>34</v>
      </c>
      <c r="AA75" s="1">
        <v>1</v>
      </c>
      <c r="AB75" s="1">
        <v>3</v>
      </c>
      <c r="AC75" s="1">
        <v>1</v>
      </c>
      <c r="AD75" s="1">
        <v>3</v>
      </c>
    </row>
    <row r="76" spans="2:30" ht="30" x14ac:dyDescent="0.2">
      <c r="B76"/>
      <c r="C76" s="27"/>
      <c r="D76" s="82"/>
      <c r="E76" s="173" t="s">
        <v>58</v>
      </c>
      <c r="F76" s="174" t="s">
        <v>69</v>
      </c>
      <c r="G76" s="85" t="s">
        <v>158</v>
      </c>
      <c r="H76" s="85" t="s">
        <v>64</v>
      </c>
      <c r="I76" s="86" t="s">
        <v>71</v>
      </c>
      <c r="J76" s="85"/>
      <c r="K76" s="85">
        <v>20</v>
      </c>
      <c r="L76" s="85">
        <v>1</v>
      </c>
      <c r="M76" s="85"/>
      <c r="N76" s="84"/>
      <c r="O76" s="161" t="s">
        <v>94</v>
      </c>
      <c r="P76" s="85" t="s">
        <v>96</v>
      </c>
      <c r="Q76" s="156" t="str">
        <f t="shared" si="10"/>
        <v>41ABAC02E1/41ABAC02X1</v>
      </c>
      <c r="R76" s="157">
        <v>20</v>
      </c>
      <c r="S76" s="100"/>
      <c r="T76" s="101"/>
      <c r="U76" s="102">
        <v>5</v>
      </c>
      <c r="Z76" s="1" t="s">
        <v>34</v>
      </c>
      <c r="AA76" s="1">
        <v>1</v>
      </c>
      <c r="AB76" s="1">
        <v>3</v>
      </c>
      <c r="AC76" s="1">
        <v>2</v>
      </c>
      <c r="AD76" s="1">
        <v>3</v>
      </c>
    </row>
    <row r="77" spans="2:30" x14ac:dyDescent="0.2">
      <c r="B77"/>
      <c r="C77" s="27"/>
      <c r="D77" s="82"/>
      <c r="E77" s="173" t="s">
        <v>58</v>
      </c>
      <c r="F77" s="174" t="s">
        <v>69</v>
      </c>
      <c r="G77" s="85" t="s">
        <v>159</v>
      </c>
      <c r="H77" s="85" t="s">
        <v>64</v>
      </c>
      <c r="I77" s="86" t="s">
        <v>73</v>
      </c>
      <c r="J77" s="85"/>
      <c r="K77" s="85">
        <v>20</v>
      </c>
      <c r="L77" s="85">
        <v>1</v>
      </c>
      <c r="M77" s="85"/>
      <c r="N77" s="84"/>
      <c r="O77" s="161" t="s">
        <v>135</v>
      </c>
      <c r="P77" s="85" t="s">
        <v>72</v>
      </c>
      <c r="Q77" s="156" t="str">
        <f t="shared" si="10"/>
        <v>41ABBC03E1/41ABBC03X1</v>
      </c>
      <c r="R77" s="157">
        <v>20</v>
      </c>
      <c r="S77" s="100"/>
      <c r="T77" s="101"/>
      <c r="U77" s="102">
        <v>5</v>
      </c>
      <c r="Z77" s="1" t="s">
        <v>34</v>
      </c>
      <c r="AA77" s="1">
        <v>1</v>
      </c>
      <c r="AB77" s="1">
        <v>3</v>
      </c>
      <c r="AC77" s="1">
        <v>2</v>
      </c>
      <c r="AD77" s="1">
        <v>3</v>
      </c>
    </row>
    <row r="78" spans="2:30" x14ac:dyDescent="0.2">
      <c r="B78"/>
      <c r="C78" s="27"/>
      <c r="D78" s="82"/>
      <c r="E78" s="173" t="s">
        <v>58</v>
      </c>
      <c r="F78" s="174" t="s">
        <v>69</v>
      </c>
      <c r="G78" s="85" t="s">
        <v>160</v>
      </c>
      <c r="H78" s="85" t="s">
        <v>64</v>
      </c>
      <c r="I78" s="86" t="s">
        <v>75</v>
      </c>
      <c r="J78" s="85"/>
      <c r="K78" s="85">
        <v>20</v>
      </c>
      <c r="L78" s="85">
        <v>1</v>
      </c>
      <c r="M78" s="85"/>
      <c r="N78" s="84"/>
      <c r="O78" s="161" t="s">
        <v>135</v>
      </c>
      <c r="P78" s="85" t="s">
        <v>74</v>
      </c>
      <c r="Q78" s="156" t="str">
        <f t="shared" si="10"/>
        <v>41ABBC04E1/41ABBC04X1</v>
      </c>
      <c r="R78" s="157">
        <v>20</v>
      </c>
      <c r="S78" s="100"/>
      <c r="T78" s="101"/>
      <c r="U78" s="102">
        <v>5</v>
      </c>
      <c r="Z78" s="1" t="s">
        <v>34</v>
      </c>
      <c r="AA78" s="1">
        <v>1</v>
      </c>
      <c r="AB78" s="1">
        <v>3</v>
      </c>
      <c r="AC78" s="1">
        <v>2</v>
      </c>
      <c r="AD78" s="1">
        <v>3</v>
      </c>
    </row>
    <row r="79" spans="2:30" ht="30" x14ac:dyDescent="0.2">
      <c r="B79"/>
      <c r="C79" s="27"/>
      <c r="D79" s="82"/>
      <c r="E79" s="173" t="s">
        <v>58</v>
      </c>
      <c r="F79" s="174" t="s">
        <v>69</v>
      </c>
      <c r="G79" s="85" t="s">
        <v>161</v>
      </c>
      <c r="H79" s="85" t="s">
        <v>64</v>
      </c>
      <c r="I79" s="86" t="s">
        <v>76</v>
      </c>
      <c r="J79" s="85"/>
      <c r="K79" s="85">
        <v>20</v>
      </c>
      <c r="L79" s="85">
        <v>1</v>
      </c>
      <c r="M79" s="85"/>
      <c r="N79" s="84"/>
      <c r="O79" s="154" t="s">
        <v>101</v>
      </c>
      <c r="P79" s="85" t="s">
        <v>97</v>
      </c>
      <c r="Q79" s="156" t="str">
        <f t="shared" si="10"/>
        <v>53ABAC05E1/53ABAC05X1</v>
      </c>
      <c r="R79" s="157">
        <v>20</v>
      </c>
      <c r="S79" s="100"/>
      <c r="T79" s="101"/>
      <c r="U79" s="102">
        <v>5</v>
      </c>
      <c r="Z79" s="1" t="s">
        <v>34</v>
      </c>
      <c r="AA79" s="1">
        <v>1</v>
      </c>
      <c r="AB79" s="1">
        <v>3</v>
      </c>
      <c r="AC79" s="1">
        <v>2</v>
      </c>
      <c r="AD79" s="1">
        <v>3</v>
      </c>
    </row>
    <row r="80" spans="2:30" x14ac:dyDescent="0.2">
      <c r="B80"/>
      <c r="C80" s="27"/>
      <c r="D80" s="82"/>
      <c r="E80" s="173" t="s">
        <v>58</v>
      </c>
      <c r="F80" s="174" t="s">
        <v>69</v>
      </c>
      <c r="G80" s="85" t="s">
        <v>162</v>
      </c>
      <c r="H80" s="85" t="s">
        <v>64</v>
      </c>
      <c r="I80" s="86" t="s">
        <v>77</v>
      </c>
      <c r="J80" s="85"/>
      <c r="K80" s="85">
        <v>20</v>
      </c>
      <c r="L80" s="85">
        <v>1</v>
      </c>
      <c r="M80" s="85"/>
      <c r="N80" s="84"/>
      <c r="O80" s="154" t="s">
        <v>101</v>
      </c>
      <c r="P80" s="85" t="s">
        <v>98</v>
      </c>
      <c r="Q80" s="156" t="str">
        <f t="shared" si="10"/>
        <v>53ABAC06E1/53ABAC06X1</v>
      </c>
      <c r="R80" s="157">
        <v>20</v>
      </c>
      <c r="S80" s="100"/>
      <c r="T80" s="101"/>
      <c r="U80" s="102">
        <v>5</v>
      </c>
      <c r="Z80" s="1" t="s">
        <v>34</v>
      </c>
      <c r="AA80" s="1">
        <v>1</v>
      </c>
      <c r="AB80" s="1">
        <v>3</v>
      </c>
      <c r="AC80" s="1">
        <v>2</v>
      </c>
      <c r="AD80" s="1">
        <v>3</v>
      </c>
    </row>
    <row r="81" spans="2:30" x14ac:dyDescent="0.2">
      <c r="B81"/>
      <c r="C81" s="27"/>
      <c r="D81" s="82"/>
      <c r="E81" s="173" t="s">
        <v>58</v>
      </c>
      <c r="F81" s="174" t="s">
        <v>69</v>
      </c>
      <c r="G81" s="85" t="s">
        <v>163</v>
      </c>
      <c r="H81" s="85" t="s">
        <v>64</v>
      </c>
      <c r="I81" s="86" t="s">
        <v>78</v>
      </c>
      <c r="J81" s="85"/>
      <c r="K81" s="85">
        <v>20</v>
      </c>
      <c r="L81" s="85">
        <v>1</v>
      </c>
      <c r="M81" s="85"/>
      <c r="N81" s="84"/>
      <c r="O81" s="154" t="s">
        <v>102</v>
      </c>
      <c r="P81" s="85" t="s">
        <v>99</v>
      </c>
      <c r="Q81" s="156" t="str">
        <f t="shared" si="10"/>
        <v>53ABBC07E1/53ABBC07X1</v>
      </c>
      <c r="R81" s="157">
        <v>20</v>
      </c>
      <c r="S81" s="100"/>
      <c r="T81" s="101"/>
      <c r="U81" s="102">
        <v>5</v>
      </c>
      <c r="Z81" s="1" t="s">
        <v>34</v>
      </c>
      <c r="AA81" s="1">
        <v>1</v>
      </c>
      <c r="AB81" s="1">
        <v>3</v>
      </c>
      <c r="AC81" s="1">
        <v>2</v>
      </c>
      <c r="AD81" s="1">
        <v>3</v>
      </c>
    </row>
    <row r="82" spans="2:30" x14ac:dyDescent="0.2">
      <c r="B82"/>
      <c r="C82" s="27"/>
      <c r="D82" s="82"/>
      <c r="E82" s="173" t="s">
        <v>58</v>
      </c>
      <c r="F82" s="174" t="s">
        <v>69</v>
      </c>
      <c r="G82" s="85" t="s">
        <v>164</v>
      </c>
      <c r="H82" s="85" t="s">
        <v>64</v>
      </c>
      <c r="I82" s="86" t="s">
        <v>79</v>
      </c>
      <c r="J82" s="85"/>
      <c r="K82" s="85">
        <v>20</v>
      </c>
      <c r="L82" s="85">
        <v>1</v>
      </c>
      <c r="M82" s="85"/>
      <c r="N82" s="84"/>
      <c r="O82" s="154" t="s">
        <v>102</v>
      </c>
      <c r="P82" s="85" t="s">
        <v>100</v>
      </c>
      <c r="Q82" s="156" t="str">
        <f t="shared" si="10"/>
        <v>53ABBC08E1/53ABBC08X1</v>
      </c>
      <c r="R82" s="157">
        <v>20</v>
      </c>
      <c r="S82" s="100"/>
      <c r="T82" s="101"/>
      <c r="U82" s="102">
        <v>5</v>
      </c>
      <c r="Z82" s="1" t="s">
        <v>34</v>
      </c>
      <c r="AA82" s="1">
        <v>1</v>
      </c>
      <c r="AB82" s="1">
        <v>3</v>
      </c>
      <c r="AC82" s="1">
        <v>2</v>
      </c>
      <c r="AD82" s="1">
        <v>3</v>
      </c>
    </row>
    <row r="83" spans="2:30" ht="30" x14ac:dyDescent="0.2">
      <c r="B83"/>
      <c r="C83" s="27"/>
      <c r="D83" s="82"/>
      <c r="E83" s="173" t="s">
        <v>58</v>
      </c>
      <c r="F83" s="174" t="s">
        <v>69</v>
      </c>
      <c r="G83" s="85" t="s">
        <v>165</v>
      </c>
      <c r="H83" s="85" t="s">
        <v>64</v>
      </c>
      <c r="I83" s="86" t="s">
        <v>140</v>
      </c>
      <c r="J83" s="85"/>
      <c r="K83" s="85">
        <v>20</v>
      </c>
      <c r="L83" s="85">
        <v>1</v>
      </c>
      <c r="M83" s="85"/>
      <c r="N83" s="84"/>
      <c r="O83" s="161" t="s">
        <v>94</v>
      </c>
      <c r="P83" s="85" t="s">
        <v>139</v>
      </c>
      <c r="Q83" s="156" t="str">
        <f t="shared" si="10"/>
        <v>41ABAB02E1/41ABAB02X1</v>
      </c>
      <c r="R83" s="163">
        <v>20</v>
      </c>
      <c r="S83" s="100"/>
      <c r="T83" s="140"/>
      <c r="U83" s="141">
        <v>20</v>
      </c>
      <c r="Z83" s="1" t="s">
        <v>34</v>
      </c>
      <c r="AA83" s="1">
        <v>1</v>
      </c>
      <c r="AB83" s="1">
        <v>2</v>
      </c>
      <c r="AC83" s="1">
        <v>2</v>
      </c>
      <c r="AD83" s="1">
        <v>2</v>
      </c>
    </row>
    <row r="84" spans="2:30" x14ac:dyDescent="0.2">
      <c r="B84"/>
      <c r="C84" s="27"/>
      <c r="D84" s="82"/>
      <c r="E84" s="173" t="s">
        <v>58</v>
      </c>
      <c r="F84" s="174" t="s">
        <v>69</v>
      </c>
      <c r="G84" s="85" t="s">
        <v>166</v>
      </c>
      <c r="H84" s="85" t="s">
        <v>64</v>
      </c>
      <c r="I84" s="86" t="s">
        <v>142</v>
      </c>
      <c r="J84" s="85"/>
      <c r="K84" s="85">
        <v>20</v>
      </c>
      <c r="L84" s="85">
        <v>1</v>
      </c>
      <c r="M84" s="85"/>
      <c r="N84" s="84"/>
      <c r="O84" s="161" t="s">
        <v>94</v>
      </c>
      <c r="P84" s="85" t="s">
        <v>141</v>
      </c>
      <c r="Q84" s="156" t="str">
        <f t="shared" si="10"/>
        <v>41ABAB03E1/41ABAB03X1</v>
      </c>
      <c r="R84" s="163">
        <v>20</v>
      </c>
      <c r="S84" s="100"/>
      <c r="T84" s="140"/>
      <c r="U84" s="141">
        <v>20</v>
      </c>
      <c r="Z84" s="1" t="s">
        <v>34</v>
      </c>
      <c r="AA84" s="1">
        <v>1</v>
      </c>
      <c r="AB84" s="1">
        <v>2</v>
      </c>
      <c r="AC84" s="1">
        <v>2</v>
      </c>
      <c r="AD84" s="1">
        <v>2</v>
      </c>
    </row>
    <row r="85" spans="2:30" x14ac:dyDescent="0.2">
      <c r="B85"/>
      <c r="C85" s="27"/>
      <c r="D85" s="82"/>
      <c r="E85" s="173" t="s">
        <v>58</v>
      </c>
      <c r="F85" s="174" t="s">
        <v>69</v>
      </c>
      <c r="G85" s="85" t="s">
        <v>167</v>
      </c>
      <c r="H85" s="85" t="s">
        <v>64</v>
      </c>
      <c r="I85" s="86" t="s">
        <v>144</v>
      </c>
      <c r="J85" s="85"/>
      <c r="K85" s="85">
        <v>20</v>
      </c>
      <c r="L85" s="85">
        <v>1</v>
      </c>
      <c r="M85" s="85"/>
      <c r="N85" s="84"/>
      <c r="O85" s="161" t="s">
        <v>94</v>
      </c>
      <c r="P85" s="85" t="s">
        <v>143</v>
      </c>
      <c r="Q85" s="156" t="str">
        <f t="shared" si="10"/>
        <v>41ABAB04E1/41ABAB04X1</v>
      </c>
      <c r="R85" s="163">
        <v>20</v>
      </c>
      <c r="S85" s="100"/>
      <c r="T85" s="140"/>
      <c r="U85" s="141">
        <v>20</v>
      </c>
      <c r="Z85" s="1" t="s">
        <v>34</v>
      </c>
      <c r="AA85" s="1">
        <v>1</v>
      </c>
      <c r="AB85" s="1">
        <v>2</v>
      </c>
      <c r="AC85" s="1">
        <v>2</v>
      </c>
      <c r="AD85" s="1">
        <v>2</v>
      </c>
    </row>
    <row r="86" spans="2:30" ht="30" x14ac:dyDescent="0.2">
      <c r="B86"/>
      <c r="C86" s="27"/>
      <c r="D86" s="82"/>
      <c r="E86" s="173" t="s">
        <v>58</v>
      </c>
      <c r="F86" s="174" t="s">
        <v>69</v>
      </c>
      <c r="G86" s="85" t="s">
        <v>168</v>
      </c>
      <c r="H86" s="85" t="s">
        <v>64</v>
      </c>
      <c r="I86" s="86" t="s">
        <v>145</v>
      </c>
      <c r="J86" s="85"/>
      <c r="K86" s="85">
        <v>20</v>
      </c>
      <c r="L86" s="85">
        <v>1</v>
      </c>
      <c r="M86" s="85"/>
      <c r="N86" s="84"/>
      <c r="O86" s="161" t="s">
        <v>135</v>
      </c>
      <c r="P86" s="85" t="s">
        <v>65</v>
      </c>
      <c r="Q86" s="156" t="str">
        <f t="shared" si="10"/>
        <v>41ABBB02E1/41ABBB02X1</v>
      </c>
      <c r="R86" s="163">
        <v>20</v>
      </c>
      <c r="S86" s="100"/>
      <c r="T86" s="140"/>
      <c r="U86" s="141">
        <v>20</v>
      </c>
      <c r="Z86" s="1" t="s">
        <v>34</v>
      </c>
      <c r="AA86" s="1">
        <v>1</v>
      </c>
      <c r="AB86" s="1">
        <v>2</v>
      </c>
      <c r="AC86" s="1">
        <v>2</v>
      </c>
      <c r="AD86" s="1">
        <v>2</v>
      </c>
    </row>
    <row r="87" spans="2:30" x14ac:dyDescent="0.2">
      <c r="B87"/>
      <c r="C87" s="27"/>
      <c r="D87" s="82"/>
      <c r="E87" s="173" t="s">
        <v>58</v>
      </c>
      <c r="F87" s="174" t="s">
        <v>69</v>
      </c>
      <c r="G87" s="85" t="s">
        <v>169</v>
      </c>
      <c r="H87" s="85" t="s">
        <v>64</v>
      </c>
      <c r="I87" s="86" t="s">
        <v>146</v>
      </c>
      <c r="J87" s="85"/>
      <c r="K87" s="85">
        <v>20</v>
      </c>
      <c r="L87" s="85">
        <v>1</v>
      </c>
      <c r="M87" s="85"/>
      <c r="N87" s="84"/>
      <c r="O87" s="161" t="s">
        <v>135</v>
      </c>
      <c r="P87" s="85" t="s">
        <v>66</v>
      </c>
      <c r="Q87" s="156" t="str">
        <f t="shared" si="10"/>
        <v>41ABBB03E1/41ABBB03X1</v>
      </c>
      <c r="R87" s="163">
        <v>20</v>
      </c>
      <c r="S87" s="100"/>
      <c r="T87" s="140"/>
      <c r="U87" s="141">
        <v>20</v>
      </c>
      <c r="Z87" s="1" t="s">
        <v>34</v>
      </c>
      <c r="AA87" s="1">
        <v>1</v>
      </c>
      <c r="AB87" s="1">
        <v>2</v>
      </c>
      <c r="AC87" s="1">
        <v>2</v>
      </c>
      <c r="AD87" s="1">
        <v>2</v>
      </c>
    </row>
    <row r="88" spans="2:30" x14ac:dyDescent="0.2">
      <c r="B88"/>
      <c r="C88" s="27"/>
      <c r="D88" s="82"/>
      <c r="E88" s="173" t="s">
        <v>58</v>
      </c>
      <c r="F88" s="174" t="s">
        <v>69</v>
      </c>
      <c r="G88" s="85" t="s">
        <v>170</v>
      </c>
      <c r="H88" s="85" t="s">
        <v>64</v>
      </c>
      <c r="I88" s="86" t="s">
        <v>147</v>
      </c>
      <c r="J88" s="85"/>
      <c r="K88" s="85">
        <v>20</v>
      </c>
      <c r="L88" s="85">
        <v>1</v>
      </c>
      <c r="M88" s="85"/>
      <c r="N88" s="84"/>
      <c r="O88" s="161" t="s">
        <v>135</v>
      </c>
      <c r="P88" s="85" t="s">
        <v>67</v>
      </c>
      <c r="Q88" s="156" t="str">
        <f t="shared" si="10"/>
        <v>41ABBB04E1/41ABBB04X1</v>
      </c>
      <c r="R88" s="163">
        <v>20</v>
      </c>
      <c r="S88" s="100"/>
      <c r="T88" s="140"/>
      <c r="U88" s="141">
        <v>20</v>
      </c>
      <c r="Z88" s="1" t="s">
        <v>34</v>
      </c>
      <c r="AA88" s="1">
        <v>1</v>
      </c>
      <c r="AB88" s="1">
        <v>2</v>
      </c>
      <c r="AC88" s="1">
        <v>2</v>
      </c>
      <c r="AD88" s="1">
        <v>2</v>
      </c>
    </row>
    <row r="89" spans="2:30" x14ac:dyDescent="0.2">
      <c r="B89"/>
      <c r="C89" s="27"/>
      <c r="D89" s="82"/>
      <c r="E89" s="83"/>
      <c r="F89" s="83"/>
      <c r="G89" s="83"/>
      <c r="H89" s="83"/>
      <c r="I89" s="84"/>
      <c r="J89" s="83"/>
      <c r="K89" s="83"/>
      <c r="L89" s="83"/>
      <c r="M89" s="83"/>
      <c r="N89" s="84"/>
      <c r="O89" s="158"/>
      <c r="P89" s="152"/>
      <c r="Q89" s="4"/>
      <c r="R89" s="153"/>
      <c r="S89" s="103"/>
      <c r="T89" s="103"/>
      <c r="U89" s="104"/>
    </row>
    <row r="90" spans="2:30" ht="6.95" customHeight="1" thickBot="1" x14ac:dyDescent="0.25">
      <c r="B90" s="34"/>
      <c r="C90" s="91"/>
      <c r="D90" s="92"/>
      <c r="E90" s="93"/>
      <c r="F90" s="93"/>
      <c r="G90" s="93"/>
      <c r="H90" s="93"/>
      <c r="I90" s="94"/>
      <c r="J90" s="93"/>
      <c r="K90" s="93"/>
      <c r="L90" s="93"/>
      <c r="M90" s="93"/>
      <c r="N90" s="93"/>
      <c r="O90" s="165"/>
      <c r="P90" s="165"/>
      <c r="Q90" s="95"/>
      <c r="R90" s="171"/>
      <c r="S90" s="95"/>
      <c r="T90" s="95"/>
      <c r="U90" s="96"/>
      <c r="Z90" s="1" t="s">
        <v>33</v>
      </c>
    </row>
    <row r="91" spans="2:30" x14ac:dyDescent="0.2">
      <c r="B91" s="13"/>
      <c r="C91" s="13"/>
      <c r="D91" s="15"/>
      <c r="E91" s="16"/>
      <c r="F91" s="16"/>
      <c r="G91" s="16"/>
      <c r="H91" s="16"/>
      <c r="I91" s="13"/>
      <c r="J91" s="16"/>
      <c r="K91" s="16"/>
      <c r="L91" s="16"/>
      <c r="M91" s="16"/>
      <c r="N91" s="16"/>
      <c r="O91" s="16"/>
      <c r="P91" s="13"/>
      <c r="Q91" s="15"/>
      <c r="R91" s="15"/>
      <c r="S91" s="13"/>
      <c r="T91" s="13"/>
      <c r="U91" s="13"/>
      <c r="V91" s="13"/>
      <c r="W91" s="13"/>
      <c r="X91" s="13"/>
    </row>
  </sheetData>
  <customSheetViews>
    <customSheetView guid="{31DB02DE-88B0-43E2-8A42-182FCBC88687}" scale="80" showGridLines="0" fitToPage="1" hiddenColumns="1" topLeftCell="A18">
      <selection activeCell="G22" sqref="G22"/>
      <colBreaks count="1" manualBreakCount="1">
        <brk id="1" max="1048575" man="1"/>
      </colBreaks>
      <pageMargins left="0.25" right="0.25" top="0.75" bottom="0.75" header="0.3" footer="0.3"/>
      <printOptions horizontalCentered="1"/>
      <pageSetup paperSize="8" scale="41" fitToHeight="0" orientation="landscape" r:id="rId1"/>
      <headerFooter>
        <oddFooter xml:space="preserve">&amp;L&amp;D - &amp;T&amp;CMaquette de formation - &amp;A&amp;RPage &amp;P/&amp;N
</oddFooter>
      </headerFooter>
    </customSheetView>
    <customSheetView guid="{3FFB4DC3-250A-4BFF-AE0D-6E7F7BE86533}" showPageBreaks="1" showGridLines="0" fitToPage="1" printArea="1" hiddenColumns="1">
      <selection activeCell="G43" sqref="G43"/>
      <colBreaks count="1" manualBreakCount="1">
        <brk id="1" max="1048575" man="1"/>
      </colBreaks>
      <pageMargins left="0.25" right="0.25" top="0.75" bottom="0.75" header="0.3" footer="0.3"/>
      <printOptions horizontalCentered="1"/>
      <pageSetup paperSize="8" scale="41" fitToHeight="0" orientation="landscape" r:id="rId2"/>
      <headerFooter>
        <oddFooter xml:space="preserve">&amp;L&amp;D - &amp;T&amp;CMaquette de formation - &amp;A&amp;RPage &amp;P/&amp;N
</oddFooter>
      </headerFooter>
    </customSheetView>
    <customSheetView guid="{3BE8FAA3-30DE-4A4B-B97C-A6C311903CA2}" scale="80" showGridLines="0" fitToPage="1" hiddenColumns="1" topLeftCell="A17">
      <selection activeCell="G30" sqref="G30"/>
      <colBreaks count="1" manualBreakCount="1">
        <brk id="1" max="1048575" man="1"/>
      </colBreaks>
      <pageMargins left="0.25" right="0.25" top="0.75" bottom="0.75" header="0.3" footer="0.3"/>
      <printOptions horizontalCentered="1"/>
      <pageSetup paperSize="8" scale="41" fitToHeight="0" orientation="landscape" r:id="rId3"/>
      <headerFooter>
        <oddFooter xml:space="preserve">&amp;L&amp;D - &amp;T&amp;CMaquette de formation - &amp;A&amp;RPage &amp;P/&amp;N
</oddFooter>
      </headerFooter>
    </customSheetView>
  </customSheetViews>
  <mergeCells count="15">
    <mergeCell ref="F4:M4"/>
    <mergeCell ref="F5:M5"/>
    <mergeCell ref="C11:D11"/>
    <mergeCell ref="C10:D10"/>
    <mergeCell ref="K10:L10"/>
    <mergeCell ref="M10:N10"/>
    <mergeCell ref="K11:L11"/>
    <mergeCell ref="M11:N11"/>
    <mergeCell ref="F7:M7"/>
    <mergeCell ref="F8:M8"/>
    <mergeCell ref="C2:D2"/>
    <mergeCell ref="B4:D4"/>
    <mergeCell ref="B7:D7"/>
    <mergeCell ref="B5:D5"/>
    <mergeCell ref="B8:D8"/>
  </mergeCells>
  <conditionalFormatting sqref="O19:O25">
    <cfRule type="cellIs" dxfId="13" priority="50" operator="equal">
      <formula>"/"</formula>
    </cfRule>
  </conditionalFormatting>
  <conditionalFormatting sqref="O40:O52">
    <cfRule type="cellIs" dxfId="12" priority="29" operator="equal">
      <formula>"/"</formula>
    </cfRule>
  </conditionalFormatting>
  <conditionalFormatting sqref="O74:O90">
    <cfRule type="cellIs" dxfId="11" priority="4" operator="equal">
      <formula>"/"</formula>
    </cfRule>
  </conditionalFormatting>
  <conditionalFormatting sqref="O15:Q18">
    <cfRule type="cellIs" dxfId="10" priority="76" operator="equal">
      <formula>"/"</formula>
    </cfRule>
  </conditionalFormatting>
  <conditionalFormatting sqref="O26:R39">
    <cfRule type="cellIs" dxfId="9" priority="1" operator="equal">
      <formula>"/"</formula>
    </cfRule>
  </conditionalFormatting>
  <conditionalFormatting sqref="O53:R73">
    <cfRule type="cellIs" dxfId="8" priority="28" operator="equal">
      <formula>"/"</formula>
    </cfRule>
  </conditionalFormatting>
  <conditionalFormatting sqref="P19:Q19">
    <cfRule type="cellIs" dxfId="7" priority="147" operator="equal">
      <formula>"/"</formula>
    </cfRule>
  </conditionalFormatting>
  <conditionalFormatting sqref="P20:R25">
    <cfRule type="cellIs" dxfId="6" priority="72" operator="equal">
      <formula>"/"</formula>
    </cfRule>
  </conditionalFormatting>
  <conditionalFormatting sqref="P40:R42">
    <cfRule type="cellIs" dxfId="5" priority="49" operator="equal">
      <formula>"/"</formula>
    </cfRule>
  </conditionalFormatting>
  <conditionalFormatting sqref="P47:R52">
    <cfRule type="cellIs" dxfId="4" priority="32" operator="equal">
      <formula>"/"</formula>
    </cfRule>
  </conditionalFormatting>
  <conditionalFormatting sqref="P89:R90">
    <cfRule type="cellIs" dxfId="3" priority="114" operator="equal">
      <formula>"/"</formula>
    </cfRule>
  </conditionalFormatting>
  <conditionalFormatting sqref="Q43:R46">
    <cfRule type="cellIs" dxfId="2" priority="2" operator="equal">
      <formula>"/"</formula>
    </cfRule>
  </conditionalFormatting>
  <conditionalFormatting sqref="Q74:R88">
    <cfRule type="cellIs" dxfId="1" priority="3" operator="equal">
      <formula>"/"</formula>
    </cfRule>
  </conditionalFormatting>
  <conditionalFormatting sqref="R14:R19">
    <cfRule type="cellIs" dxfId="0" priority="75" operator="equal">
      <formula>"/"</formula>
    </cfRule>
  </conditionalFormatting>
  <printOptions horizontalCentered="1"/>
  <pageMargins left="0.25" right="0.25" top="0.75" bottom="0.75" header="0.3" footer="0.3"/>
  <pageSetup paperSize="8" scale="41" fitToHeight="0" orientation="landscape" r:id="rId4"/>
  <headerFooter>
    <oddFooter xml:space="preserve">&amp;L&amp;D - &amp;T&amp;CMaquette de formation - &amp;A&amp;RPage &amp;P/&amp;N
</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F58221-7D39-4319-9430-B4C297A666AB}">
  <ds:schemaRefs>
    <ds:schemaRef ds:uri="http://schemas.microsoft.com/sharepoint/v3/contenttype/forms"/>
  </ds:schemaRefs>
</ds:datastoreItem>
</file>

<file path=customXml/itemProps2.xml><?xml version="1.0" encoding="utf-8"?>
<ds:datastoreItem xmlns:ds="http://schemas.openxmlformats.org/officeDocument/2006/customXml" ds:itemID="{5100B47D-3AE7-44A6-A8B4-5BED954A8530}">
  <ds:schemaRefs>
    <ds:schemaRef ds:uri="http://purl.org/dc/elements/1.1/"/>
    <ds:schemaRef ds:uri="http://www.w3.org/XML/1998/namespace"/>
    <ds:schemaRef ds:uri="http://schemas.microsoft.com/office/2006/documentManagement/types"/>
    <ds:schemaRef ds:uri="http://purl.org/dc/dcmitype/"/>
    <ds:schemaRef ds:uri="f8e33c00-9be8-4ac4-8e23-04e643215daa"/>
    <ds:schemaRef ds:uri="http://schemas.microsoft.com/office/infopath/2007/PartnerControls"/>
    <ds:schemaRef ds:uri="http://schemas.openxmlformats.org/package/2006/metadata/core-properties"/>
    <ds:schemaRef ds:uri="http://purl.org/dc/terms/"/>
    <ds:schemaRef ds:uri="2daa3511-c991-4051-9592-b7273f9079ba"/>
    <ds:schemaRef ds:uri="http://schemas.microsoft.com/office/2006/metadata/properties"/>
  </ds:schemaRefs>
</ds:datastoreItem>
</file>

<file path=customXml/itemProps3.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9</vt:i4>
      </vt:variant>
    </vt:vector>
  </HeadingPairs>
  <TitlesOfParts>
    <vt:vector size="11" baseType="lpstr">
      <vt:lpstr>Synthèse modification</vt:lpstr>
      <vt:lpstr>4ABF03 - 2023</vt:lpstr>
      <vt:lpstr>'4ABF03 - 2023'!Impression_des_titres</vt:lpstr>
      <vt:lpstr>UE_11</vt:lpstr>
      <vt:lpstr>UE_12</vt:lpstr>
      <vt:lpstr>UE_13</vt:lpstr>
      <vt:lpstr>UE_14</vt:lpstr>
      <vt:lpstr>UE_21</vt:lpstr>
      <vt:lpstr>UE_22</vt:lpstr>
      <vt:lpstr>'4ABF03 - 2023'!Zone_d_impression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Sandrine David</cp:lastModifiedBy>
  <cp:lastPrinted>2022-03-16T09:15:39Z</cp:lastPrinted>
  <dcterms:created xsi:type="dcterms:W3CDTF">2009-03-17T09:52:56Z</dcterms:created>
  <dcterms:modified xsi:type="dcterms:W3CDTF">2023-10-24T10:41:29Z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