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U:\DF\1 - MAQUETTES\Demande de modification de maquette octobre 2023\B - TT\LP MEDIATEUR CULTUREL\"/>
    </mc:Choice>
  </mc:AlternateContent>
  <workbookProtection lockRevision="1"/>
  <bookViews>
    <workbookView xWindow="0" yWindow="0" windowWidth="23040" windowHeight="8490" tabRatio="654"/>
  </bookViews>
  <sheets>
    <sheet name="Synthèse modification" sheetId="1" r:id="rId1"/>
    <sheet name="3BTF04 - 2023" sheetId="2" r:id="rId2"/>
  </sheets>
  <definedNames>
    <definedName name="_xlnm._FilterDatabase" localSheetId="1" hidden="1">'3BTF04 - 2023'!$D$13:$M$13</definedName>
    <definedName name="PARAM_CM">#REF!</definedName>
    <definedName name="PARAM_Langues">#REF!</definedName>
    <definedName name="PARAM_M">#REF!</definedName>
    <definedName name="PARAM_Méthodo">#REF!</definedName>
    <definedName name="PARAM_TD">#REF!</definedName>
    <definedName name="PARAM_TIC">#REF!</definedName>
    <definedName name="PARAM_tic3">#REF!</definedName>
    <definedName name="Z_2791C51C_8744_4C93_A200_934D969B7089_.wvu.Cols" localSheetId="0" hidden="1">'Synthèse modification'!$Y:$Z</definedName>
    <definedName name="Z_2791C51C_8744_4C93_A200_934D969B7089_.wvu.FilterData" localSheetId="1" hidden="1">'3BTF04 - 2023'!$D$13:$M$13</definedName>
    <definedName name="Z_2791C51C_8744_4C93_A200_934D969B7089_.wvu.PrintArea" localSheetId="1" hidden="1">'3BTF04 - 2023'!$A$1:$U$83</definedName>
    <definedName name="Z_2791C51C_8744_4C93_A200_934D969B7089_.wvu.PrintArea" localSheetId="0" hidden="1">'Synthèse modification'!$A$1:$C$145</definedName>
    <definedName name="Z_5D2B8570_29E7_45B8_A634_B3E81D5AA9E0_.wvu.Cols" localSheetId="0" hidden="1">'Synthèse modification'!$Y:$Z</definedName>
    <definedName name="Z_5D2B8570_29E7_45B8_A634_B3E81D5AA9E0_.wvu.FilterData" localSheetId="1" hidden="1">'3BTF04 - 2023'!$D$13:$M$13</definedName>
    <definedName name="Z_5D2B8570_29E7_45B8_A634_B3E81D5AA9E0_.wvu.PrintArea" localSheetId="1" hidden="1">'3BTF04 - 2023'!$A$1:$U$83</definedName>
    <definedName name="Z_5D2B8570_29E7_45B8_A634_B3E81D5AA9E0_.wvu.PrintArea" localSheetId="0" hidden="1">'Synthèse modification'!$A$1:$C$145</definedName>
    <definedName name="Z_F35AD4B7_0F89_44F8_BA79_3143E007635A_.wvu.Cols" localSheetId="0" hidden="1">'Synthèse modification'!$Y:$Z</definedName>
    <definedName name="Z_F35AD4B7_0F89_44F8_BA79_3143E007635A_.wvu.FilterData" localSheetId="1" hidden="1">'3BTF04 - 2023'!$D$13:$M$13</definedName>
    <definedName name="Z_F35AD4B7_0F89_44F8_BA79_3143E007635A_.wvu.PrintArea" localSheetId="1" hidden="1">'3BTF04 - 2023'!$A$1:$U$83</definedName>
    <definedName name="Z_F35AD4B7_0F89_44F8_BA79_3143E007635A_.wvu.PrintArea" localSheetId="0" hidden="1">'Synthèse modification'!$A$1:$C$145</definedName>
    <definedName name="_xlnm.Print_Area" localSheetId="1">'3BTF04 - 2023'!$A$1:$U$83</definedName>
    <definedName name="_xlnm.Print_Area" localSheetId="0">'Synthèse modification'!$A$1:$C$145</definedName>
  </definedNames>
  <calcPr calcId="191029"/>
  <customWorkbookViews>
    <customWorkbookView name="Karine Fontan - Affichage personnalisé" guid="{2791C51C-8744-4C93-A200-934D969B7089}" mergeInterval="0" personalView="1" maximized="1" xWindow="3278" yWindow="-425" windowWidth="1936" windowHeight="1066" tabRatio="654" activeSheetId="1" showComments="commIndAndComment"/>
    <customWorkbookView name="Etienne Faugier - Affichage personnalisé" guid="{5D2B8570-29E7-45B8-A634-B3E81D5AA9E0}" mergeInterval="0" personalView="1" maximized="1" xWindow="-9" yWindow="-9" windowWidth="1938" windowHeight="1048" tabRatio="815" activeSheetId="2"/>
    <customWorkbookView name="Reza Hadjikhani - Affichage personnalisé" guid="{F35AD4B7-0F89-44F8-BA79-3143E007635A}" mergeInterval="0" personalView="1" maximized="1" xWindow="-8" yWindow="-8" windowWidth="1936" windowHeight="1035" tabRatio="815" activeSheetId="2"/>
  </customWorkbookViews>
</workbook>
</file>

<file path=xl/calcChain.xml><?xml version="1.0" encoding="utf-8"?>
<calcChain xmlns="http://schemas.openxmlformats.org/spreadsheetml/2006/main">
  <c r="Q81" i="2" l="1"/>
  <c r="Q76" i="2"/>
  <c r="Q71" i="2"/>
  <c r="Q70" i="2"/>
  <c r="Q28" i="2" l="1"/>
  <c r="Q25" i="2"/>
  <c r="Q21" i="2"/>
  <c r="Q58" i="2"/>
  <c r="Q59" i="2"/>
  <c r="Q65" i="2" l="1"/>
  <c r="Q60" i="2"/>
  <c r="Q34" i="2"/>
  <c r="Q33" i="2"/>
  <c r="Q27" i="2"/>
  <c r="Q20" i="2" l="1"/>
</calcChain>
</file>

<file path=xl/sharedStrings.xml><?xml version="1.0" encoding="utf-8"?>
<sst xmlns="http://schemas.openxmlformats.org/spreadsheetml/2006/main" count="352" uniqueCount="220">
  <si>
    <t>UE</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</si>
  <si>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</si>
  <si>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</si>
  <si>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</si>
  <si>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</si>
  <si>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</si>
  <si>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</si>
  <si>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</si>
  <si>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</si>
  <si>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</si>
  <si>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</si>
  <si>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</si>
  <si>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</si>
  <si>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</si>
  <si>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</si>
  <si>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</si>
  <si>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</si>
  <si>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</si>
  <si>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</si>
  <si>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</si>
  <si>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</si>
  <si>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</si>
  <si>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</si>
  <si>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</si>
  <si>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</si>
  <si>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</si>
  <si>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</si>
  <si>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</si>
  <si>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</si>
  <si>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</si>
  <si>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</si>
  <si>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</si>
  <si>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ENS</t>
  </si>
  <si>
    <t>SEM</t>
  </si>
  <si>
    <t>PARCOURS</t>
  </si>
  <si>
    <t>dip</t>
  </si>
  <si>
    <t>etp</t>
  </si>
  <si>
    <t>lst</t>
  </si>
  <si>
    <t>Ref</t>
  </si>
  <si>
    <t>MAJ</t>
  </si>
  <si>
    <t>S5</t>
  </si>
  <si>
    <t>S6</t>
  </si>
  <si>
    <t>PER</t>
  </si>
  <si>
    <t>Porteur</t>
  </si>
  <si>
    <t>Obligatoire</t>
  </si>
  <si>
    <t>TD</t>
  </si>
  <si>
    <t>DIPLÔME</t>
  </si>
  <si>
    <t>AUTRES DISPOSITIFS</t>
  </si>
  <si>
    <t>LP</t>
  </si>
  <si>
    <t>CHOI</t>
  </si>
  <si>
    <t>35BTCD01E1/35BTCD01X1</t>
  </si>
  <si>
    <t>35BTCD02E1/35BTCD02X1</t>
  </si>
  <si>
    <t>35BTCE01E1/35BTCE01X1</t>
  </si>
  <si>
    <t>35BTCE02E1/35BTCE02X1</t>
  </si>
  <si>
    <t>GUIDE CONFERENCIER</t>
  </si>
  <si>
    <t>3BTF04</t>
  </si>
  <si>
    <t>BTD</t>
  </si>
  <si>
    <t>N3BTF041</t>
  </si>
  <si>
    <t>SEMESTRE 5</t>
  </si>
  <si>
    <t>METHODOLOGIE DE LA MEDIATION CULTURELLE</t>
  </si>
  <si>
    <t>Méthodologie et technique de la médiation culturelle</t>
  </si>
  <si>
    <t>Médiation numérique</t>
  </si>
  <si>
    <t>LANGUE ET LANGUAGE</t>
  </si>
  <si>
    <t xml:space="preserve">Anglais de spécialité professionnelle </t>
  </si>
  <si>
    <t>Langue B : espagnol</t>
  </si>
  <si>
    <t>Langue B :  italien</t>
  </si>
  <si>
    <t>enveloppe transversale</t>
  </si>
  <si>
    <t>Lecture et interprétation des patrimoines urbains</t>
  </si>
  <si>
    <t>Lecture et interprétation des patrimoines paysagers et  sites</t>
  </si>
  <si>
    <t>Histoire de l'art</t>
  </si>
  <si>
    <t>Lecture d'œuvres et d'objets</t>
  </si>
  <si>
    <t>CONNAISSANCE ET INTERPRETATION DES PATRIMOINES APPLIQUES AUX TERRITOIRES</t>
  </si>
  <si>
    <t>ARTS ET INTERPRETATION DE L'OBJET CULTUREL</t>
  </si>
  <si>
    <t>SCIENCES ET PATRIMOINES</t>
  </si>
  <si>
    <t>Histoire des civilisations, sciences et techniques</t>
  </si>
  <si>
    <t>Patrimoines et politiques publiques</t>
  </si>
  <si>
    <t>Mutualisé</t>
  </si>
  <si>
    <t>3BTF05</t>
  </si>
  <si>
    <t>Méthodologie et technique de guidage</t>
  </si>
  <si>
    <t>Travail de la voix et du corps</t>
  </si>
  <si>
    <t>METHODOLOGIE DE GUIDAGE ET INTERPRETATION DES PATRIMOINES</t>
  </si>
  <si>
    <t>LANGUE ET LANGAGE 2</t>
  </si>
  <si>
    <t>CONNAISSANCES DU MILIEU PROFESSIONNEL</t>
  </si>
  <si>
    <t>Insertion professionnelle</t>
  </si>
  <si>
    <t>STAGE</t>
  </si>
  <si>
    <t xml:space="preserve">Soutenance de rapport de stage et suivi de stage </t>
  </si>
  <si>
    <t>Soutenance du projet tutoré</t>
  </si>
  <si>
    <t>PROJSUIV</t>
  </si>
  <si>
    <t>PROJET TUTORE</t>
  </si>
  <si>
    <t>35BTDSA1</t>
  </si>
  <si>
    <t>35BTDUA1</t>
  </si>
  <si>
    <t>35BTDA01</t>
  </si>
  <si>
    <t>35BTDA02</t>
  </si>
  <si>
    <t>35BTDUB1</t>
  </si>
  <si>
    <t>35BTDB01</t>
  </si>
  <si>
    <t>35BTDUD1</t>
  </si>
  <si>
    <t>35BTDD01</t>
  </si>
  <si>
    <t>35BTDD02</t>
  </si>
  <si>
    <t>N5BTDSA1</t>
  </si>
  <si>
    <t>N5BTDUA1</t>
  </si>
  <si>
    <t>N5BTDUB1</t>
  </si>
  <si>
    <t>N5BTDUC1</t>
  </si>
  <si>
    <t>35BTDUE1</t>
  </si>
  <si>
    <t>N5BTDUD1</t>
  </si>
  <si>
    <t>N5BTDUE1</t>
  </si>
  <si>
    <t>36BTDSA1</t>
  </si>
  <si>
    <t>36BTDUA1</t>
  </si>
  <si>
    <t>36BTDA01</t>
  </si>
  <si>
    <t>36BTDA02</t>
  </si>
  <si>
    <t>36BTDUB1</t>
  </si>
  <si>
    <t>36BTDB01</t>
  </si>
  <si>
    <t>N6BTDSA1</t>
  </si>
  <si>
    <t>N6BTDUA1</t>
  </si>
  <si>
    <t>N6BTDUB1</t>
  </si>
  <si>
    <t>N6BTDUC1</t>
  </si>
  <si>
    <t>36BTDUC1</t>
  </si>
  <si>
    <t>36BTDC01</t>
  </si>
  <si>
    <t>36BTDC02</t>
  </si>
  <si>
    <t>N6BTDUD1</t>
  </si>
  <si>
    <t>36BTDUD1</t>
  </si>
  <si>
    <t>36BTDD01</t>
  </si>
  <si>
    <t>36BTDUE1</t>
  </si>
  <si>
    <t>36BTDE01</t>
  </si>
  <si>
    <t>N6BTDUE1</t>
  </si>
  <si>
    <t>TNBT304</t>
  </si>
  <si>
    <t>35BTDE01</t>
  </si>
  <si>
    <t xml:space="preserve">Milieu du tourisme : environnement économique et juridique du guide-conférencier et médiateur culturel </t>
  </si>
  <si>
    <t>35BTDUC1</t>
  </si>
  <si>
    <t>35BTDC01</t>
  </si>
  <si>
    <t>35BTDC02</t>
  </si>
  <si>
    <t>Mut+ext</t>
  </si>
  <si>
    <t>N5BTDXA1</t>
  </si>
  <si>
    <t>35W1ESPA</t>
  </si>
  <si>
    <t>35W1ITAL</t>
  </si>
  <si>
    <t>1 ens facultatif au choix parmi &gt;&gt;</t>
  </si>
  <si>
    <t>Facultatif</t>
  </si>
  <si>
    <t>36BTEB02</t>
  </si>
  <si>
    <t xml:space="preserve">Patrimoine bâti et patrimoine urbain </t>
  </si>
  <si>
    <t>Médiateur culturel</t>
  </si>
  <si>
    <t>fin</t>
  </si>
  <si>
    <t>CONNAISSANCES DES PUBLICS ET DES PARTENAIRES CUTURELS ET ARTISTIQUES</t>
  </si>
  <si>
    <t>Approches culturelles des publics : identifications, besoins spécifique et particularités</t>
  </si>
  <si>
    <t>Action culturelle : acteurs et pratiques</t>
  </si>
  <si>
    <t>N5BTDUF1</t>
  </si>
  <si>
    <t>35BTDF01</t>
  </si>
  <si>
    <t>35BTDF02</t>
  </si>
  <si>
    <t>35BTDE02</t>
  </si>
  <si>
    <t>35BTDUF1</t>
  </si>
  <si>
    <t>SUIV</t>
  </si>
  <si>
    <t>SEMESTRE 6</t>
  </si>
  <si>
    <t>CONTRAT 2022/2026</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</si>
  <si>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</si>
  <si>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</si>
  <si>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</si>
  <si>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</si>
  <si>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</si>
  <si>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</si>
  <si>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</si>
  <si>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</si>
  <si>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</si>
  <si>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</si>
  <si>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</si>
  <si>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</si>
  <si>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</si>
  <si>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</si>
  <si>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</si>
  <si>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</si>
  <si>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</si>
  <si>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</si>
  <si>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</si>
  <si>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</si>
  <si>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</si>
  <si>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</si>
  <si>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</si>
  <si>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</si>
  <si>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</si>
  <si>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</si>
  <si>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</si>
  <si>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</si>
  <si>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</si>
  <si>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</si>
  <si>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</si>
  <si>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</si>
  <si>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</si>
  <si>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</si>
  <si>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</si>
  <si>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</si>
  <si>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</si>
  <si>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</si>
  <si>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</si>
  <si>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</si>
  <si>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</si>
  <si>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</si>
  <si>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</si>
  <si>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</si>
  <si>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</si>
  <si>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</si>
  <si>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</si>
  <si>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</si>
  <si>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</si>
  <si>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</si>
  <si>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</si>
  <si>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</si>
  <si>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</si>
  <si>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</si>
  <si>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</si>
  <si>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</si>
  <si>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</si>
  <si>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</si>
  <si>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</si>
  <si>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</si>
  <si>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</si>
  <si>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TNBT304-302</t>
  </si>
  <si>
    <t>3BTF04-301</t>
  </si>
  <si>
    <t xml:space="preserve">FAUGIER Etienne </t>
  </si>
  <si>
    <t>etienne.faugier@univ-lyon2.fr</t>
  </si>
  <si>
    <t>Le cours Médiation numérique est porté par la LPGC et est mutualisé avec la LP LPACPC</t>
  </si>
  <si>
    <t xml:space="preserve">La LP LPACPC lance son propre cours pour des raisons d'adéquation avec les attendus de la maquette et la professionnalisation des étudiants </t>
  </si>
  <si>
    <t xml:space="preserve">La LP LPACPC souhaite intégrer ce cours pour répondre aux besoins de ses étudiants = car il correspond à la valorisation de projets culturels. Ce mélange sera prometteur pour les deux promotions. </t>
  </si>
  <si>
    <t>Le cours Histoire des civilisations, sciences et techniques n'est plus mutualisé avec la LP LPACPC (cours dé-mutualisé et porté uniquement par la LPGC)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</si>
</sst>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sz val="9"/>
      <name val="Arial"/>
      <family val="2"/>
    </font>
    <font>
      <b/>
      <sz val="9"/>
      <color theme="0"/>
      <name val="Trebuchet MS"/>
      <family val="2"/>
    </font>
    <font>
      <i/>
      <sz val="10"/>
      <name val="Trebuchet MS"/>
      <family val="2"/>
    </font>
    <font>
      <b/>
      <i/>
      <sz val="1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theme="4" tint="0.79998168889431442"/>
      </patternFill>
    </fill>
    <fill>
      <patternFill patternType="solid">
        <fgColor rgb="FFFFFF00"/>
        <bgColor indexed="64"/>
      </patternFill>
    </fill>
  </fills>
  <borders count="72">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medium">
        <color theme="0"/>
      </left>
      <right style="medium">
        <color indexed="64"/>
      </right>
      <top style="medium">
        <color auto="1"/>
      </top>
      <bottom/>
      <diagonal/>
    </border>
    <border>
      <left style="medium">
        <color indexed="64"/>
      </left>
      <right style="thick">
        <color theme="0"/>
      </right>
      <top style="medium">
        <color indexed="64"/>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auto="1"/>
      </bottom>
      <diagonal/>
    </border>
    <border>
      <left/>
      <right/>
      <top/>
      <bottom style="medium">
        <color auto="1"/>
      </bottom>
      <diagonal/>
    </border>
    <border>
      <left/>
      <right style="medium">
        <color indexed="64"/>
      </right>
      <top/>
      <bottom style="medium">
        <color auto="1"/>
      </bottom>
      <diagonal/>
    </border>
    <border>
      <left/>
      <right/>
      <top style="thin">
        <color indexed="64"/>
      </top>
      <bottom/>
      <diagonal/>
    </border>
    <border>
      <left style="medium">
        <color indexed="64"/>
      </left>
      <right style="thin">
        <color indexed="64"/>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theme="0"/>
      </left>
      <right style="medium">
        <color indexed="64"/>
      </right>
      <top style="medium">
        <color indexed="64"/>
      </top>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3"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3" applyNumberFormat="0" applyFill="0" applyAlignment="0" applyProtection="0"/>
    <xf numFmtId="0" fontId="9" fillId="21" borderId="14" applyNumberFormat="0" applyAlignment="0" applyProtection="0"/>
    <xf numFmtId="0" fontId="4" fillId="22" borderId="15" applyNumberFormat="0" applyFont="0" applyAlignment="0" applyProtection="0"/>
    <xf numFmtId="0" fontId="11" fillId="8" borderId="14" applyNumberFormat="0" applyAlignment="0" applyProtection="0"/>
    <xf numFmtId="0" fontId="15" fillId="21" borderId="16" applyNumberFormat="0" applyAlignment="0" applyProtection="0"/>
    <xf numFmtId="0" fontId="16" fillId="28" borderId="15" applyFont="0">
      <alignment horizontal="center" vertical="center"/>
    </xf>
    <xf numFmtId="0" fontId="16" fillId="25" borderId="15" applyFont="0">
      <alignment horizontal="center" vertical="center"/>
    </xf>
    <xf numFmtId="0" fontId="16" fillId="25" borderId="15" applyFont="0">
      <alignment horizontal="center" vertical="center"/>
    </xf>
    <xf numFmtId="0" fontId="22" fillId="0" borderId="17" applyNumberFormat="0" applyFill="0" applyAlignment="0" applyProtection="0"/>
    <xf numFmtId="0" fontId="16" fillId="28" borderId="15" applyFont="0">
      <alignment horizontal="center" vertical="center"/>
    </xf>
    <xf numFmtId="0" fontId="16" fillId="25" borderId="15" applyFont="0">
      <alignment horizontal="center" vertical="center"/>
    </xf>
    <xf numFmtId="0" fontId="16" fillId="25" borderId="15" applyFont="0">
      <alignment horizontal="center" vertical="center"/>
    </xf>
    <xf numFmtId="0" fontId="16" fillId="28" borderId="15" applyFont="0">
      <alignment horizontal="center" vertical="center"/>
    </xf>
    <xf numFmtId="0" fontId="16" fillId="25" borderId="15" applyFont="0">
      <alignment horizontal="center" vertical="center"/>
    </xf>
    <xf numFmtId="0" fontId="16" fillId="25" borderId="15"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4" applyNumberFormat="0" applyAlignment="0" applyProtection="0"/>
    <xf numFmtId="0" fontId="4" fillId="22" borderId="15" applyNumberFormat="0" applyFont="0" applyAlignment="0" applyProtection="0"/>
    <xf numFmtId="0" fontId="11" fillId="8" borderId="14"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6" applyNumberFormat="0" applyAlignment="0" applyProtection="0"/>
    <xf numFmtId="0" fontId="16" fillId="25" borderId="15" applyFont="0">
      <alignment horizontal="center" vertical="center"/>
    </xf>
    <xf numFmtId="0" fontId="22" fillId="0" borderId="17"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4" applyNumberFormat="0" applyAlignment="0" applyProtection="0"/>
    <xf numFmtId="0" fontId="4" fillId="22" borderId="15" applyNumberFormat="0" applyFont="0" applyAlignment="0" applyProtection="0"/>
    <xf numFmtId="0" fontId="11" fillId="8" borderId="14" applyNumberFormat="0" applyAlignment="0" applyProtection="0"/>
    <xf numFmtId="0" fontId="15" fillId="21" borderId="16" applyNumberFormat="0" applyAlignment="0" applyProtection="0"/>
    <xf numFmtId="0" fontId="22" fillId="0" borderId="17"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4" applyNumberFormat="0" applyAlignment="0" applyProtection="0"/>
    <xf numFmtId="0" fontId="4" fillId="22" borderId="15" applyNumberFormat="0" applyFont="0" applyAlignment="0" applyProtection="0"/>
    <xf numFmtId="0" fontId="11" fillId="8" borderId="14"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6" applyNumberFormat="0" applyAlignment="0" applyProtection="0"/>
    <xf numFmtId="0" fontId="16" fillId="25" borderId="15" applyFont="0">
      <alignment horizontal="center" vertical="center"/>
    </xf>
    <xf numFmtId="0" fontId="22" fillId="0" borderId="17"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4" applyNumberFormat="0" applyAlignment="0" applyProtection="0"/>
    <xf numFmtId="0" fontId="4" fillId="22" borderId="15" applyNumberFormat="0" applyFont="0" applyAlignment="0" applyProtection="0"/>
    <xf numFmtId="0" fontId="11" fillId="8" borderId="14" applyNumberFormat="0" applyAlignment="0" applyProtection="0"/>
    <xf numFmtId="0" fontId="15" fillId="21" borderId="16" applyNumberFormat="0" applyAlignment="0" applyProtection="0"/>
    <xf numFmtId="0" fontId="16" fillId="25" borderId="15" applyFont="0">
      <alignment horizontal="center" vertical="center"/>
    </xf>
    <xf numFmtId="0" fontId="22" fillId="0" borderId="17" applyNumberFormat="0" applyFill="0" applyAlignment="0" applyProtection="0"/>
    <xf numFmtId="0" fontId="16" fillId="28" borderId="15" applyFont="0">
      <alignment horizontal="center" vertical="center"/>
    </xf>
    <xf numFmtId="0" fontId="16" fillId="25" borderId="15" applyFont="0">
      <alignment horizontal="center" vertical="center"/>
    </xf>
    <xf numFmtId="0" fontId="16" fillId="25" borderId="15"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4" applyNumberFormat="0" applyAlignment="0" applyProtection="0"/>
    <xf numFmtId="0" fontId="4" fillId="22" borderId="15" applyNumberFormat="0" applyFont="0" applyAlignment="0" applyProtection="0"/>
    <xf numFmtId="0" fontId="11" fillId="8" borderId="14"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6" applyNumberFormat="0" applyAlignment="0" applyProtection="0"/>
    <xf numFmtId="0" fontId="16" fillId="25" borderId="15" applyFont="0">
      <alignment horizontal="center" vertical="center"/>
    </xf>
    <xf numFmtId="0" fontId="22" fillId="0" borderId="17"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4" applyNumberFormat="0" applyAlignment="0" applyProtection="0"/>
    <xf numFmtId="0" fontId="4" fillId="22" borderId="15" applyNumberFormat="0" applyFont="0" applyAlignment="0" applyProtection="0"/>
    <xf numFmtId="0" fontId="11" fillId="8" borderId="14"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6" applyNumberFormat="0" applyAlignment="0" applyProtection="0"/>
    <xf numFmtId="0" fontId="22" fillId="0" borderId="17"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5" fillId="0" borderId="0"/>
  </cellStyleXfs>
  <cellXfs count="277">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31" borderId="0" xfId="0" applyFont="1" applyFill="1" applyBorder="1" applyAlignment="1">
      <alignment horizontal="center" vertical="center"/>
    </xf>
    <xf numFmtId="0" fontId="25" fillId="2" borderId="0" xfId="0" applyFont="1" applyFill="1" applyBorder="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6" fillId="32" borderId="1" xfId="0" applyFont="1" applyFill="1" applyBorder="1" applyAlignment="1">
      <alignment horizontal="center" vertical="center" wrapText="1"/>
    </xf>
    <xf numFmtId="0" fontId="25" fillId="0" borderId="0" xfId="0" applyFont="1" applyFill="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Alignment="1">
      <alignment horizontal="left" vertical="center"/>
    </xf>
    <xf numFmtId="0" fontId="25" fillId="38" borderId="0" xfId="0" applyFont="1" applyFill="1" applyBorder="1" applyAlignment="1">
      <alignment horizontal="center"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2" borderId="1" xfId="0" applyFont="1" applyFill="1" applyBorder="1" applyAlignment="1">
      <alignment horizontal="center" vertical="center" wrapText="1"/>
    </xf>
    <xf numFmtId="0" fontId="25" fillId="38" borderId="1" xfId="0" applyFont="1" applyFill="1" applyBorder="1" applyAlignment="1">
      <alignment horizontal="center" vertical="center"/>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1" borderId="1" xfId="0" applyFont="1" applyFill="1" applyBorder="1" applyAlignment="1">
      <alignment horizontal="center" vertical="center"/>
    </xf>
    <xf numFmtId="0" fontId="0" fillId="0" borderId="0" xfId="0" applyBorder="1"/>
    <xf numFmtId="0" fontId="26" fillId="35" borderId="22"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wrapText="1"/>
    </xf>
    <xf numFmtId="0" fontId="25" fillId="36" borderId="0" xfId="0" applyFont="1" applyFill="1" applyBorder="1" applyAlignment="1">
      <alignment vertical="center" wrapText="1"/>
    </xf>
    <xf numFmtId="0" fontId="25" fillId="40" borderId="31" xfId="0" applyFont="1" applyFill="1" applyBorder="1" applyAlignment="1">
      <alignment horizontal="center" vertical="center"/>
    </xf>
    <xf numFmtId="0" fontId="25" fillId="40" borderId="34" xfId="0" applyFont="1" applyFill="1" applyBorder="1" applyAlignment="1">
      <alignment horizontal="center" vertical="center"/>
    </xf>
    <xf numFmtId="0" fontId="25" fillId="40" borderId="33" xfId="0" applyFont="1" applyFill="1" applyBorder="1" applyAlignment="1">
      <alignment horizontal="center" vertical="center"/>
    </xf>
    <xf numFmtId="0" fontId="26" fillId="32" borderId="0" xfId="0" applyFont="1" applyFill="1" applyBorder="1" applyAlignment="1">
      <alignment horizontal="center" vertical="center" textRotation="90" wrapText="1"/>
    </xf>
    <xf numFmtId="0" fontId="26" fillId="31" borderId="0" xfId="0" applyFont="1" applyFill="1" applyBorder="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8" fillId="29" borderId="36" xfId="0" applyFont="1" applyFill="1" applyBorder="1" applyAlignment="1">
      <alignment horizontal="center" vertical="center" wrapText="1"/>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Border="1" applyAlignment="1">
      <alignment horizontal="center" vertical="center" textRotation="90" wrapText="1"/>
    </xf>
    <xf numFmtId="0" fontId="26" fillId="31" borderId="1"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6" fillId="38" borderId="0" xfId="0" applyFont="1" applyFill="1" applyBorder="1" applyAlignment="1">
      <alignment horizontal="center" vertical="center" textRotation="90" wrapText="1"/>
    </xf>
    <xf numFmtId="0" fontId="26" fillId="38" borderId="1" xfId="0" applyFont="1" applyFill="1" applyBorder="1" applyAlignment="1">
      <alignment horizontal="center" vertical="center" textRotation="90"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6" fillId="31" borderId="1"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2" borderId="1" xfId="0" applyFont="1" applyFill="1" applyBorder="1" applyAlignment="1">
      <alignment vertical="center" wrapText="1"/>
    </xf>
    <xf numFmtId="0" fontId="25" fillId="40" borderId="18" xfId="0" applyFont="1" applyFill="1" applyBorder="1" applyAlignment="1">
      <alignment horizontal="center" vertical="center" wrapText="1"/>
    </xf>
    <xf numFmtId="0" fontId="25" fillId="40" borderId="18"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5" fillId="0" borderId="1" xfId="0" applyFont="1" applyFill="1" applyBorder="1" applyAlignment="1">
      <alignment vertical="center" wrapText="1"/>
    </xf>
    <xf numFmtId="0" fontId="29" fillId="0" borderId="40" xfId="0" applyFont="1" applyFill="1" applyBorder="1" applyAlignment="1">
      <alignment horizontal="center" vertical="center" wrapText="1"/>
    </xf>
    <xf numFmtId="0" fontId="29" fillId="0" borderId="40" xfId="0" applyFont="1" applyFill="1" applyBorder="1" applyAlignment="1">
      <alignment horizontal="center" vertical="center"/>
    </xf>
    <xf numFmtId="0" fontId="29" fillId="0" borderId="38" xfId="0" applyFont="1" applyFill="1" applyBorder="1" applyAlignment="1">
      <alignment horizontal="center" vertical="center"/>
    </xf>
    <xf numFmtId="0" fontId="25" fillId="40" borderId="33" xfId="0" applyFont="1" applyFill="1" applyBorder="1" applyAlignment="1">
      <alignment horizontal="center" vertical="center" wrapText="1"/>
    </xf>
    <xf numFmtId="0" fontId="25" fillId="40" borderId="33" xfId="0" applyFont="1" applyFill="1" applyBorder="1" applyAlignment="1">
      <alignment vertical="center" wrapText="1"/>
    </xf>
    <xf numFmtId="0" fontId="25" fillId="40" borderId="18" xfId="0" applyFont="1" applyFill="1" applyBorder="1" applyAlignment="1">
      <alignment vertical="center"/>
    </xf>
    <xf numFmtId="0" fontId="41" fillId="0" borderId="0" xfId="0" applyFont="1"/>
    <xf numFmtId="0" fontId="40" fillId="34" borderId="19" xfId="0" applyFont="1" applyFill="1" applyBorder="1" applyAlignment="1">
      <alignment vertical="center" wrapText="1"/>
    </xf>
    <xf numFmtId="0" fontId="42" fillId="34" borderId="25" xfId="0" applyFont="1" applyFill="1" applyBorder="1" applyAlignment="1">
      <alignment horizontal="center" vertical="center" wrapText="1"/>
    </xf>
    <xf numFmtId="0" fontId="42" fillId="30" borderId="26" xfId="0" applyFont="1" applyFill="1" applyBorder="1" applyAlignment="1">
      <alignment horizontal="center" vertical="center" wrapText="1"/>
    </xf>
    <xf numFmtId="0" fontId="42" fillId="30" borderId="26" xfId="0" applyFont="1" applyFill="1" applyBorder="1" applyAlignment="1">
      <alignment vertical="center" wrapText="1"/>
    </xf>
    <xf numFmtId="0" fontId="42" fillId="30" borderId="26" xfId="0" applyFont="1" applyFill="1" applyBorder="1" applyAlignment="1">
      <alignment horizontal="center" vertical="center" textRotation="90" wrapText="1"/>
    </xf>
    <xf numFmtId="0" fontId="42" fillId="30" borderId="27" xfId="0" applyFont="1" applyFill="1" applyBorder="1" applyAlignment="1">
      <alignment horizontal="center" vertical="center" textRotation="90" wrapText="1"/>
    </xf>
    <xf numFmtId="0" fontId="42" fillId="30" borderId="28" xfId="0" applyFont="1" applyFill="1" applyBorder="1" applyAlignment="1">
      <alignment horizontal="center" vertical="center" wrapText="1"/>
    </xf>
    <xf numFmtId="0" fontId="42" fillId="30" borderId="29" xfId="0" applyFont="1" applyFill="1" applyBorder="1" applyAlignment="1">
      <alignment horizontal="center" vertical="center" wrapText="1"/>
    </xf>
    <xf numFmtId="0" fontId="42" fillId="37" borderId="23" xfId="0" applyFont="1" applyFill="1" applyBorder="1" applyAlignment="1">
      <alignment horizontal="center" vertical="center" wrapText="1"/>
    </xf>
    <xf numFmtId="0" fontId="42" fillId="37" borderId="24" xfId="0" applyFont="1" applyFill="1" applyBorder="1" applyAlignment="1">
      <alignment horizontal="center" vertical="center" wrapText="1"/>
    </xf>
    <xf numFmtId="0" fontId="42" fillId="37" borderId="30" xfId="0" applyFont="1" applyFill="1" applyBorder="1" applyAlignment="1">
      <alignment horizontal="center" vertical="center" wrapText="1"/>
    </xf>
    <xf numFmtId="0" fontId="40" fillId="0" borderId="0" xfId="0" applyFont="1" applyAlignment="1">
      <alignment vertical="center" wrapText="1"/>
    </xf>
    <xf numFmtId="0" fontId="25" fillId="40" borderId="33" xfId="0" applyFont="1" applyFill="1" applyBorder="1" applyAlignment="1">
      <alignment vertical="center"/>
    </xf>
    <xf numFmtId="0" fontId="0" fillId="0" borderId="0" xfId="0" applyAlignment="1">
      <alignment horizontal="center"/>
    </xf>
    <xf numFmtId="0" fontId="25" fillId="0" borderId="0" xfId="0" applyFont="1" applyBorder="1" applyAlignment="1">
      <alignment horizontal="center" vertical="center"/>
    </xf>
    <xf numFmtId="0" fontId="25" fillId="40" borderId="18" xfId="0" applyFont="1" applyFill="1" applyBorder="1" applyAlignment="1">
      <alignment horizontal="center" vertical="center"/>
    </xf>
    <xf numFmtId="0" fontId="26" fillId="36" borderId="0" xfId="0" applyFont="1" applyFill="1" applyBorder="1" applyAlignment="1">
      <alignment horizontal="center" vertical="center" wrapText="1"/>
    </xf>
    <xf numFmtId="0" fontId="26" fillId="36" borderId="0" xfId="0" applyFont="1" applyFill="1" applyBorder="1" applyAlignment="1">
      <alignment vertical="center" wrapText="1"/>
    </xf>
    <xf numFmtId="0" fontId="25" fillId="40" borderId="49" xfId="0" applyFont="1" applyFill="1" applyBorder="1" applyAlignment="1">
      <alignment horizontal="center" vertical="center"/>
    </xf>
    <xf numFmtId="0" fontId="25" fillId="2" borderId="55" xfId="0" applyFont="1" applyFill="1" applyBorder="1" applyAlignment="1">
      <alignment horizontal="center" vertical="center" wrapText="1"/>
    </xf>
    <xf numFmtId="0" fontId="25" fillId="2" borderId="0" xfId="0" applyFont="1" applyFill="1" applyBorder="1" applyAlignment="1">
      <alignment vertical="center"/>
    </xf>
    <xf numFmtId="0" fontId="25" fillId="0" borderId="12" xfId="0" applyFont="1" applyBorder="1" applyAlignment="1">
      <alignment vertical="center"/>
    </xf>
    <xf numFmtId="0" fontId="25" fillId="2" borderId="53" xfId="0" applyFont="1" applyFill="1" applyBorder="1" applyAlignment="1">
      <alignment horizontal="center" vertical="center"/>
    </xf>
    <xf numFmtId="0" fontId="25" fillId="2" borderId="57" xfId="0" applyFont="1" applyFill="1" applyBorder="1" applyAlignment="1">
      <alignment horizontal="center" vertical="center"/>
    </xf>
    <xf numFmtId="0" fontId="25" fillId="0" borderId="1" xfId="0" applyFont="1" applyBorder="1" applyAlignment="1">
      <alignment vertical="center"/>
    </xf>
    <xf numFmtId="0" fontId="25" fillId="0" borderId="50" xfId="0" applyFont="1" applyBorder="1" applyAlignment="1">
      <alignment vertical="center"/>
    </xf>
    <xf numFmtId="0" fontId="26" fillId="0" borderId="51" xfId="0" applyFont="1" applyBorder="1" applyAlignment="1">
      <alignment horizontal="center" vertical="center"/>
    </xf>
    <xf numFmtId="0" fontId="25" fillId="0" borderId="51" xfId="0" applyFont="1" applyBorder="1" applyAlignment="1">
      <alignment horizontal="center" vertical="center"/>
    </xf>
    <xf numFmtId="0" fontId="25" fillId="0" borderId="51" xfId="0" applyFont="1" applyBorder="1" applyAlignment="1">
      <alignment vertical="center"/>
    </xf>
    <xf numFmtId="0" fontId="25" fillId="0" borderId="52" xfId="0" applyFont="1" applyBorder="1" applyAlignment="1">
      <alignment vertical="center"/>
    </xf>
    <xf numFmtId="0" fontId="25" fillId="0" borderId="0" xfId="0" applyFont="1" applyBorder="1" applyAlignment="1">
      <alignment vertical="center"/>
    </xf>
    <xf numFmtId="0" fontId="26" fillId="0" borderId="1" xfId="0" applyFont="1" applyBorder="1" applyAlignment="1">
      <alignment horizontal="center" vertical="center"/>
    </xf>
    <xf numFmtId="0" fontId="26" fillId="0" borderId="52" xfId="0" applyFont="1" applyBorder="1" applyAlignment="1">
      <alignment horizontal="center" vertical="center"/>
    </xf>
    <xf numFmtId="0" fontId="26" fillId="0" borderId="12" xfId="0" applyFont="1" applyBorder="1" applyAlignment="1">
      <alignment horizontal="center" vertical="center"/>
    </xf>
    <xf numFmtId="0" fontId="26" fillId="0" borderId="50" xfId="0" applyFont="1" applyBorder="1" applyAlignment="1">
      <alignment horizontal="center" vertical="center"/>
    </xf>
    <xf numFmtId="0" fontId="42" fillId="30" borderId="58" xfId="0" applyFont="1" applyFill="1" applyBorder="1" applyAlignment="1">
      <alignment horizontal="center" vertical="center" wrapText="1"/>
    </xf>
    <xf numFmtId="0" fontId="39" fillId="38" borderId="1" xfId="0" applyFont="1" applyFill="1" applyBorder="1" applyAlignment="1">
      <alignment horizontal="center" vertical="center" wrapText="1"/>
    </xf>
    <xf numFmtId="0" fontId="25" fillId="0" borderId="20" xfId="0" applyFont="1" applyFill="1" applyBorder="1" applyAlignment="1">
      <alignment vertical="center"/>
    </xf>
    <xf numFmtId="0" fontId="38" fillId="31" borderId="12" xfId="0" applyFont="1" applyFill="1" applyBorder="1" applyAlignment="1">
      <alignment horizontal="center" vertical="center" wrapText="1"/>
    </xf>
    <xf numFmtId="0" fontId="38" fillId="31" borderId="0" xfId="0" applyFont="1" applyFill="1" applyBorder="1" applyAlignment="1">
      <alignment horizontal="center" vertical="center" wrapText="1"/>
    </xf>
    <xf numFmtId="0" fontId="38" fillId="31" borderId="1" xfId="0" applyFont="1" applyFill="1" applyBorder="1" applyAlignment="1">
      <alignment horizontal="center" vertical="center" wrapText="1"/>
    </xf>
    <xf numFmtId="0" fontId="25" fillId="31" borderId="0" xfId="0" applyFont="1" applyFill="1" applyBorder="1" applyAlignment="1">
      <alignment vertical="center" wrapText="1"/>
    </xf>
    <xf numFmtId="0" fontId="25" fillId="31" borderId="1" xfId="0" applyFont="1" applyFill="1" applyBorder="1" applyAlignment="1">
      <alignment vertical="center" wrapText="1"/>
    </xf>
    <xf numFmtId="0" fontId="25" fillId="40" borderId="0" xfId="0" applyFont="1" applyFill="1" applyBorder="1" applyAlignment="1">
      <alignment horizontal="center" vertical="center"/>
    </xf>
    <xf numFmtId="0" fontId="25" fillId="40" borderId="1" xfId="0" applyFont="1" applyFill="1" applyBorder="1" applyAlignment="1">
      <alignment horizontal="center" vertical="center"/>
    </xf>
    <xf numFmtId="0" fontId="26" fillId="2" borderId="55" xfId="0" applyFont="1" applyFill="1" applyBorder="1" applyAlignment="1">
      <alignment horizontal="center" vertical="center" wrapText="1"/>
    </xf>
    <xf numFmtId="0" fontId="26" fillId="2" borderId="55" xfId="0" applyFont="1" applyFill="1" applyBorder="1" applyAlignment="1">
      <alignment vertical="center"/>
    </xf>
    <xf numFmtId="0" fontId="26" fillId="0" borderId="1" xfId="0" applyFont="1" applyFill="1" applyBorder="1" applyAlignment="1">
      <alignment horizontal="center" vertical="center" textRotation="90" wrapText="1"/>
    </xf>
    <xf numFmtId="0" fontId="25" fillId="35" borderId="0"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26" fillId="35" borderId="0" xfId="0" applyFont="1" applyFill="1" applyBorder="1" applyAlignment="1">
      <alignment horizontal="center" vertical="center" wrapText="1"/>
    </xf>
    <xf numFmtId="0" fontId="26" fillId="35" borderId="1"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0" xfId="0" applyFont="1" applyFill="1" applyBorder="1" applyAlignment="1">
      <alignment horizontal="center" vertical="center"/>
    </xf>
    <xf numFmtId="0" fontId="26" fillId="33" borderId="12" xfId="0" applyFont="1" applyFill="1" applyBorder="1" applyAlignment="1">
      <alignment horizontal="center" vertical="center"/>
    </xf>
    <xf numFmtId="0" fontId="26" fillId="33" borderId="0" xfId="0" applyFont="1" applyFill="1" applyBorder="1" applyAlignment="1">
      <alignment horizontal="center" vertical="center"/>
    </xf>
    <xf numFmtId="0" fontId="26" fillId="36" borderId="12" xfId="0" applyFont="1" applyFill="1" applyBorder="1" applyAlignment="1">
      <alignment horizontal="center" vertical="center"/>
    </xf>
    <xf numFmtId="0" fontId="26" fillId="36" borderId="0" xfId="0" applyFont="1" applyFill="1" applyBorder="1" applyAlignment="1">
      <alignment horizontal="center" vertical="center"/>
    </xf>
    <xf numFmtId="0" fontId="26" fillId="40" borderId="54" xfId="0" applyFont="1" applyFill="1" applyBorder="1" applyAlignment="1">
      <alignment horizontal="center" vertical="center"/>
    </xf>
    <xf numFmtId="0" fontId="26" fillId="40" borderId="18" xfId="0" applyFont="1" applyFill="1" applyBorder="1" applyAlignment="1">
      <alignment horizontal="center" vertical="center"/>
    </xf>
    <xf numFmtId="0" fontId="26" fillId="40" borderId="31" xfId="0" applyFont="1" applyFill="1" applyBorder="1" applyAlignment="1">
      <alignment horizontal="center" vertical="center"/>
    </xf>
    <xf numFmtId="0" fontId="26" fillId="0" borderId="0" xfId="0" applyFont="1" applyBorder="1" applyAlignment="1">
      <alignment horizontal="center" vertical="center"/>
    </xf>
    <xf numFmtId="0" fontId="43" fillId="40" borderId="18" xfId="0" applyFont="1" applyFill="1" applyBorder="1" applyAlignment="1">
      <alignment horizontal="center" vertical="center" wrapText="1"/>
    </xf>
    <xf numFmtId="0" fontId="43" fillId="2" borderId="1" xfId="0" applyFont="1" applyFill="1" applyBorder="1" applyAlignment="1">
      <alignment vertical="center" wrapText="1"/>
    </xf>
    <xf numFmtId="0" fontId="44" fillId="40" borderId="54" xfId="0" applyFont="1" applyFill="1" applyBorder="1" applyAlignment="1">
      <alignment horizontal="center" vertical="center"/>
    </xf>
    <xf numFmtId="0" fontId="43" fillId="2" borderId="55" xfId="0" applyFont="1" applyFill="1" applyBorder="1" applyAlignment="1">
      <alignment horizontal="center" vertical="center" wrapText="1"/>
    </xf>
    <xf numFmtId="0" fontId="44" fillId="36" borderId="59" xfId="0" applyFont="1" applyFill="1" applyBorder="1" applyAlignment="1">
      <alignment horizontal="center" vertical="center"/>
    </xf>
    <xf numFmtId="0" fontId="26" fillId="36" borderId="55" xfId="0" applyFont="1" applyFill="1" applyBorder="1" applyAlignment="1">
      <alignment horizontal="center" vertical="center"/>
    </xf>
    <xf numFmtId="0" fontId="25" fillId="36" borderId="60" xfId="0" applyFont="1" applyFill="1" applyBorder="1" applyAlignment="1">
      <alignment horizontal="center" vertical="center"/>
    </xf>
    <xf numFmtId="0" fontId="25" fillId="36" borderId="53" xfId="0" applyFont="1" applyFill="1" applyBorder="1" applyAlignment="1">
      <alignment horizontal="center" vertical="center" wrapText="1"/>
    </xf>
    <xf numFmtId="0" fontId="26" fillId="2" borderId="12" xfId="0" applyFont="1" applyFill="1" applyBorder="1" applyAlignment="1">
      <alignment horizontal="center" vertical="center"/>
    </xf>
    <xf numFmtId="0" fontId="26" fillId="2" borderId="0" xfId="0" applyFont="1" applyFill="1" applyBorder="1" applyAlignment="1">
      <alignment horizontal="center" vertical="center"/>
    </xf>
    <xf numFmtId="0" fontId="26" fillId="31" borderId="12" xfId="0" applyFont="1" applyFill="1" applyBorder="1" applyAlignment="1">
      <alignment horizontal="center" vertical="center"/>
    </xf>
    <xf numFmtId="0" fontId="26" fillId="31" borderId="0" xfId="0" applyFont="1" applyFill="1" applyBorder="1" applyAlignment="1">
      <alignment horizontal="center" vertical="center"/>
    </xf>
    <xf numFmtId="0" fontId="26" fillId="40" borderId="12" xfId="0" applyFont="1" applyFill="1" applyBorder="1" applyAlignment="1">
      <alignment horizontal="center" vertical="center"/>
    </xf>
    <xf numFmtId="0" fontId="26" fillId="40" borderId="0" xfId="0" applyFont="1" applyFill="1" applyBorder="1" applyAlignment="1">
      <alignment horizontal="center" vertical="center"/>
    </xf>
    <xf numFmtId="0" fontId="26" fillId="0" borderId="0" xfId="0" applyFont="1" applyFill="1" applyBorder="1" applyAlignment="1">
      <alignment vertical="center" wrapText="1"/>
    </xf>
    <xf numFmtId="0" fontId="26" fillId="36" borderId="56" xfId="0" applyFont="1" applyFill="1" applyBorder="1" applyAlignment="1">
      <alignment horizontal="center" vertical="center"/>
    </xf>
    <xf numFmtId="0" fontId="26" fillId="36" borderId="53" xfId="0" applyFont="1" applyFill="1" applyBorder="1" applyAlignment="1">
      <alignment horizontal="center" vertical="center"/>
    </xf>
    <xf numFmtId="0" fontId="26" fillId="41" borderId="0" xfId="0" applyFont="1" applyFill="1" applyBorder="1" applyAlignment="1">
      <alignment horizontal="center" vertical="center" wrapText="1"/>
    </xf>
    <xf numFmtId="0" fontId="35" fillId="42" borderId="0" xfId="0" applyFont="1" applyFill="1" applyBorder="1" applyAlignment="1">
      <alignment horizontal="center" vertical="center" wrapText="1"/>
    </xf>
    <xf numFmtId="0" fontId="37" fillId="42" borderId="0" xfId="0" applyFont="1" applyFill="1" applyBorder="1" applyAlignment="1">
      <alignment horizontal="center" vertical="center" wrapText="1"/>
    </xf>
    <xf numFmtId="0" fontId="26" fillId="40" borderId="55" xfId="0" applyFont="1" applyFill="1" applyBorder="1" applyAlignment="1">
      <alignment horizontal="center" vertical="center" wrapText="1"/>
    </xf>
    <xf numFmtId="0" fontId="45" fillId="0" borderId="0" xfId="243" applyFill="1" applyBorder="1" applyAlignment="1">
      <alignment horizontal="left" vertical="top"/>
    </xf>
    <xf numFmtId="0" fontId="47" fillId="0" borderId="0" xfId="243" applyFont="1" applyFill="1" applyBorder="1" applyAlignment="1">
      <alignment horizontal="left" vertical="top" wrapText="1"/>
    </xf>
    <xf numFmtId="0" fontId="47" fillId="0" borderId="0" xfId="243" applyFont="1" applyFill="1" applyBorder="1" applyAlignment="1">
      <alignment horizontal="left" vertical="top"/>
    </xf>
    <xf numFmtId="0" fontId="47" fillId="0" borderId="12" xfId="243" applyFont="1" applyFill="1" applyBorder="1" applyAlignment="1">
      <alignment horizontal="center" vertical="top" wrapText="1"/>
    </xf>
    <xf numFmtId="0" fontId="47" fillId="0" borderId="54" xfId="243" applyFont="1" applyFill="1" applyBorder="1" applyAlignment="1">
      <alignment horizontal="left" vertical="center" wrapText="1"/>
    </xf>
    <xf numFmtId="0" fontId="47" fillId="0" borderId="12" xfId="243" applyFont="1" applyFill="1" applyBorder="1" applyAlignment="1">
      <alignment horizontal="right" vertical="top" wrapText="1"/>
    </xf>
    <xf numFmtId="0" fontId="47" fillId="0" borderId="33" xfId="243" applyFont="1" applyFill="1" applyBorder="1" applyAlignment="1">
      <alignment horizontal="left" vertical="top" wrapText="1"/>
    </xf>
    <xf numFmtId="0" fontId="47" fillId="0" borderId="1" xfId="243" applyFont="1" applyFill="1" applyBorder="1" applyAlignment="1">
      <alignment horizontal="left" vertical="top" wrapText="1"/>
    </xf>
    <xf numFmtId="14" fontId="47" fillId="0" borderId="33" xfId="243" applyNumberFormat="1" applyFont="1" applyFill="1" applyBorder="1" applyAlignment="1">
      <alignment horizontal="left" vertical="top" wrapText="1"/>
    </xf>
    <xf numFmtId="0" fontId="45" fillId="0" borderId="1" xfId="243" applyFill="1" applyBorder="1" applyAlignment="1">
      <alignment horizontal="left" vertical="top" wrapText="1"/>
    </xf>
    <xf numFmtId="0" fontId="47" fillId="0" borderId="33" xfId="243" applyFont="1" applyFill="1" applyBorder="1" applyAlignment="1">
      <alignment horizontal="left" vertical="center" wrapText="1"/>
    </xf>
    <xf numFmtId="0" fontId="47" fillId="0" borderId="1" xfId="243" applyFont="1" applyFill="1" applyBorder="1" applyAlignment="1">
      <alignment vertical="top" wrapText="1"/>
    </xf>
    <xf numFmtId="0" fontId="47" fillId="0" borderId="66" xfId="243" applyFont="1" applyFill="1" applyBorder="1" applyAlignment="1">
      <alignment horizontal="left" vertical="top" wrapText="1"/>
    </xf>
    <xf numFmtId="14" fontId="47" fillId="0" borderId="66" xfId="243" applyNumberFormat="1" applyFont="1" applyFill="1" applyBorder="1" applyAlignment="1">
      <alignment horizontal="left" vertical="top" wrapText="1"/>
    </xf>
    <xf numFmtId="0" fontId="49" fillId="47" borderId="56" xfId="243" applyNumberFormat="1" applyFont="1" applyFill="1" applyBorder="1" applyAlignment="1">
      <alignment horizontal="center" vertical="top" wrapText="1"/>
    </xf>
    <xf numFmtId="0" fontId="49" fillId="47" borderId="67" xfId="243" applyNumberFormat="1" applyFont="1" applyFill="1" applyBorder="1" applyAlignment="1">
      <alignment horizontal="center" vertical="top" wrapText="1"/>
    </xf>
    <xf numFmtId="0" fontId="49" fillId="47" borderId="68" xfId="243" applyNumberFormat="1" applyFont="1" applyFill="1" applyBorder="1" applyAlignment="1">
      <alignment horizontal="center" vertical="top" wrapText="1"/>
    </xf>
    <xf numFmtId="0" fontId="47" fillId="0" borderId="56" xfId="243" applyNumberFormat="1" applyFont="1" applyBorder="1" applyAlignment="1">
      <alignment horizontal="left" vertical="center" wrapText="1"/>
    </xf>
    <xf numFmtId="0" fontId="47" fillId="0" borderId="67" xfId="243" applyNumberFormat="1" applyFont="1" applyBorder="1" applyAlignment="1">
      <alignment horizontal="left" vertical="center" wrapText="1"/>
    </xf>
    <xf numFmtId="0" fontId="47" fillId="0" borderId="71" xfId="243" applyNumberFormat="1" applyFont="1" applyBorder="1" applyAlignment="1">
      <alignment horizontal="left" vertical="center" wrapText="1"/>
    </xf>
    <xf numFmtId="0" fontId="47" fillId="48" borderId="56" xfId="243" applyNumberFormat="1" applyFont="1" applyFill="1" applyBorder="1" applyAlignment="1">
      <alignment horizontal="left" vertical="center" wrapText="1"/>
    </xf>
    <xf numFmtId="0" fontId="47" fillId="48" borderId="67" xfId="243" applyNumberFormat="1" applyFont="1" applyFill="1" applyBorder="1" applyAlignment="1">
      <alignment horizontal="left" vertical="center" wrapText="1"/>
    </xf>
    <xf numFmtId="0" fontId="47" fillId="48" borderId="71" xfId="243" applyNumberFormat="1" applyFont="1" applyFill="1" applyBorder="1" applyAlignment="1">
      <alignment horizontal="left" vertical="center" wrapText="1"/>
    </xf>
    <xf numFmtId="0" fontId="47" fillId="49" borderId="19" xfId="243" applyNumberFormat="1" applyFont="1" applyFill="1" applyBorder="1" applyAlignment="1">
      <alignment horizontal="left" vertical="center" wrapText="1"/>
    </xf>
    <xf numFmtId="0" fontId="47" fillId="49" borderId="69" xfId="243" applyNumberFormat="1" applyFont="1" applyFill="1" applyBorder="1" applyAlignment="1">
      <alignment horizontal="left" vertical="center" wrapText="1"/>
    </xf>
    <xf numFmtId="0" fontId="47" fillId="49" borderId="70" xfId="243" applyNumberFormat="1" applyFont="1" applyFill="1" applyBorder="1" applyAlignment="1">
      <alignment horizontal="left" vertical="center" wrapText="1"/>
    </xf>
    <xf numFmtId="0" fontId="47" fillId="50" borderId="56" xfId="243" applyNumberFormat="1" applyFont="1" applyFill="1" applyBorder="1" applyAlignment="1">
      <alignment horizontal="left" vertical="center" wrapText="1"/>
    </xf>
    <xf numFmtId="0" fontId="47" fillId="50" borderId="67" xfId="243" applyNumberFormat="1" applyFont="1" applyFill="1" applyBorder="1" applyAlignment="1">
      <alignment horizontal="left" vertical="center" wrapText="1"/>
    </xf>
    <xf numFmtId="0" fontId="47" fillId="50" borderId="71" xfId="243" applyNumberFormat="1" applyFont="1" applyFill="1" applyBorder="1" applyAlignment="1">
      <alignment horizontal="left" vertical="center" wrapText="1"/>
    </xf>
    <xf numFmtId="0" fontId="35" fillId="50" borderId="0" xfId="0" applyFont="1" applyFill="1" applyBorder="1" applyAlignment="1">
      <alignment horizontal="center" vertical="center" wrapText="1"/>
    </xf>
    <xf numFmtId="0" fontId="37" fillId="50" borderId="0" xfId="0" applyFont="1" applyFill="1" applyBorder="1" applyAlignment="1">
      <alignment horizontal="center" vertical="center" wrapText="1"/>
    </xf>
    <xf numFmtId="0" fontId="25" fillId="50" borderId="18" xfId="0" applyFont="1" applyFill="1" applyBorder="1" applyAlignment="1">
      <alignment horizontal="center" vertical="center" wrapText="1"/>
    </xf>
    <xf numFmtId="0" fontId="25" fillId="50" borderId="33" xfId="0" applyFont="1" applyFill="1" applyBorder="1" applyAlignment="1">
      <alignment horizontal="center" vertical="center" wrapText="1"/>
    </xf>
    <xf numFmtId="0" fontId="25" fillId="50" borderId="33" xfId="0" applyFont="1" applyFill="1" applyBorder="1" applyAlignment="1">
      <alignment vertical="center"/>
    </xf>
    <xf numFmtId="0" fontId="25" fillId="50" borderId="18" xfId="0" applyFont="1" applyFill="1" applyBorder="1" applyAlignment="1">
      <alignment vertical="center" wrapText="1"/>
    </xf>
    <xf numFmtId="0" fontId="46" fillId="0" borderId="61" xfId="243" applyFont="1" applyFill="1" applyBorder="1" applyAlignment="1">
      <alignment horizontal="center" vertical="top" wrapText="1"/>
    </xf>
    <xf numFmtId="0" fontId="46" fillId="45" borderId="19" xfId="243" applyFont="1" applyFill="1" applyBorder="1" applyAlignment="1">
      <alignment horizontal="left" vertical="top" wrapText="1"/>
    </xf>
    <xf numFmtId="0" fontId="46" fillId="45" borderId="62" xfId="243" applyFont="1" applyFill="1" applyBorder="1" applyAlignment="1">
      <alignment horizontal="left" vertical="top" wrapText="1"/>
    </xf>
    <xf numFmtId="0" fontId="46" fillId="45" borderId="20" xfId="243" applyFont="1" applyFill="1" applyBorder="1" applyAlignment="1">
      <alignment horizontal="left" vertical="top" wrapText="1"/>
    </xf>
    <xf numFmtId="0" fontId="46" fillId="46" borderId="19" xfId="243" applyFont="1" applyFill="1" applyBorder="1" applyAlignment="1">
      <alignment horizontal="left" vertical="top" wrapText="1"/>
    </xf>
    <xf numFmtId="0" fontId="46" fillId="46" borderId="62" xfId="243" applyFont="1" applyFill="1" applyBorder="1" applyAlignment="1">
      <alignment horizontal="left" vertical="top" wrapText="1"/>
    </xf>
    <xf numFmtId="0" fontId="46" fillId="46" borderId="20" xfId="243" applyFont="1" applyFill="1" applyBorder="1" applyAlignment="1">
      <alignment horizontal="left" vertical="top" wrapText="1"/>
    </xf>
    <xf numFmtId="0" fontId="46" fillId="0" borderId="50" xfId="243" applyFont="1" applyFill="1" applyBorder="1" applyAlignment="1">
      <alignment horizontal="center" vertical="top" wrapText="1"/>
    </xf>
    <xf numFmtId="0" fontId="46" fillId="0" borderId="51" xfId="243" applyFont="1" applyFill="1" applyBorder="1" applyAlignment="1">
      <alignment horizontal="center" vertical="top" wrapText="1"/>
    </xf>
    <xf numFmtId="0" fontId="46" fillId="0" borderId="52" xfId="243" applyFont="1" applyFill="1" applyBorder="1" applyAlignment="1">
      <alignment horizontal="center" vertical="top" wrapText="1"/>
    </xf>
    <xf numFmtId="0" fontId="46" fillId="0" borderId="62" xfId="243" applyFont="1" applyFill="1" applyBorder="1" applyAlignment="1">
      <alignment horizontal="center" vertical="top" wrapText="1"/>
    </xf>
    <xf numFmtId="0" fontId="45" fillId="0" borderId="51" xfId="243" applyFill="1" applyBorder="1" applyAlignment="1">
      <alignment horizontal="center" vertical="top"/>
    </xf>
    <xf numFmtId="0" fontId="46" fillId="43" borderId="22" xfId="243" applyFont="1" applyFill="1" applyBorder="1" applyAlignment="1">
      <alignment horizontal="center" vertical="center" wrapText="1"/>
    </xf>
    <xf numFmtId="0" fontId="46" fillId="43" borderId="61" xfId="243" applyFont="1" applyFill="1" applyBorder="1" applyAlignment="1">
      <alignment horizontal="center" vertical="center" wrapText="1"/>
    </xf>
    <xf numFmtId="0" fontId="46" fillId="43" borderId="21" xfId="243" applyFont="1" applyFill="1" applyBorder="1" applyAlignment="1">
      <alignment horizontal="center" vertical="center" wrapText="1"/>
    </xf>
    <xf numFmtId="0" fontId="47" fillId="0" borderId="62" xfId="243" applyFont="1" applyFill="1" applyBorder="1" applyAlignment="1">
      <alignment horizontal="left" vertical="top" wrapText="1"/>
    </xf>
    <xf numFmtId="0" fontId="47" fillId="0" borderId="62" xfId="243" applyFont="1" applyFill="1" applyBorder="1" applyAlignment="1">
      <alignment horizontal="left" vertical="top"/>
    </xf>
    <xf numFmtId="0" fontId="46" fillId="0" borderId="0" xfId="243" applyFont="1" applyFill="1" applyBorder="1" applyAlignment="1">
      <alignment horizontal="center" vertical="top" wrapText="1"/>
    </xf>
    <xf numFmtId="0" fontId="46" fillId="44" borderId="19" xfId="243" applyFont="1" applyFill="1" applyBorder="1" applyAlignment="1">
      <alignment horizontal="left" vertical="top" wrapText="1"/>
    </xf>
    <xf numFmtId="0" fontId="46" fillId="44" borderId="62" xfId="243" applyFont="1" applyFill="1" applyBorder="1" applyAlignment="1">
      <alignment horizontal="left" vertical="top" wrapText="1"/>
    </xf>
    <xf numFmtId="0" fontId="46" fillId="44" borderId="20" xfId="243" applyFont="1" applyFill="1" applyBorder="1" applyAlignment="1">
      <alignment horizontal="left" vertical="top" wrapText="1"/>
    </xf>
    <xf numFmtId="0" fontId="47" fillId="0" borderId="63" xfId="243" applyFont="1" applyFill="1" applyBorder="1" applyAlignment="1">
      <alignment horizontal="center" vertical="top" wrapText="1"/>
    </xf>
    <xf numFmtId="0" fontId="47" fillId="0" borderId="64" xfId="243" applyFont="1" applyFill="1" applyBorder="1" applyAlignment="1">
      <alignment horizontal="center" vertical="top" wrapText="1"/>
    </xf>
    <xf numFmtId="0" fontId="47" fillId="0" borderId="65" xfId="243" applyFont="1" applyFill="1" applyBorder="1" applyAlignment="1">
      <alignment horizontal="left" vertical="center" wrapText="1"/>
    </xf>
    <xf numFmtId="0" fontId="47" fillId="0" borderId="60" xfId="243" applyFont="1" applyFill="1" applyBorder="1" applyAlignment="1">
      <alignment horizontal="left" vertical="center" wrapText="1"/>
    </xf>
    <xf numFmtId="0" fontId="47" fillId="0" borderId="55" xfId="243" applyFont="1" applyFill="1" applyBorder="1" applyAlignment="1">
      <alignment horizontal="center" vertical="top" wrapText="1"/>
    </xf>
    <xf numFmtId="0" fontId="47" fillId="0" borderId="60" xfId="243" applyFont="1" applyFill="1" applyBorder="1" applyAlignment="1">
      <alignment horizontal="center" vertical="top" wrapText="1"/>
    </xf>
    <xf numFmtId="0" fontId="46" fillId="0" borderId="48" xfId="243" applyFont="1" applyFill="1" applyBorder="1" applyAlignment="1">
      <alignment horizontal="center" vertical="top" wrapText="1"/>
    </xf>
    <xf numFmtId="0" fontId="46" fillId="0" borderId="45" xfId="243" applyFont="1" applyFill="1" applyBorder="1" applyAlignment="1">
      <alignment horizontal="center" vertical="top" wrapText="1"/>
    </xf>
    <xf numFmtId="0" fontId="46" fillId="0" borderId="46" xfId="243" applyFont="1" applyFill="1" applyBorder="1" applyAlignment="1">
      <alignment horizontal="center" vertical="top" wrapText="1"/>
    </xf>
    <xf numFmtId="0" fontId="32" fillId="29" borderId="22" xfId="0" applyFont="1" applyFill="1" applyBorder="1" applyAlignment="1">
      <alignment horizontal="center" vertical="center" wrapText="1"/>
    </xf>
    <xf numFmtId="0" fontId="32" fillId="29" borderId="21"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9" fillId="0" borderId="48" xfId="0" applyFont="1" applyFill="1" applyBorder="1" applyAlignment="1">
      <alignment horizontal="center" vertical="center" wrapText="1"/>
    </xf>
    <xf numFmtId="0" fontId="29" fillId="0" borderId="45"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9" fillId="0" borderId="48"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47" xfId="0" applyFont="1" applyFill="1" applyBorder="1" applyAlignment="1">
      <alignment horizontal="center" vertical="center"/>
    </xf>
    <xf numFmtId="0" fontId="26" fillId="0" borderId="1" xfId="0" applyFont="1" applyFill="1" applyBorder="1" applyAlignment="1">
      <alignment horizontal="center" vertical="center" textRotation="90"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Fill="1" applyBorder="1" applyAlignment="1">
      <alignment horizontal="left" vertical="center" wrapText="1"/>
    </xf>
    <xf numFmtId="0" fontId="29" fillId="0" borderId="45"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Fill="1" applyBorder="1" applyAlignment="1">
      <alignment horizontal="left" vertical="center" wrapText="1"/>
    </xf>
    <xf numFmtId="0" fontId="26" fillId="0" borderId="45" xfId="0" applyFont="1" applyFill="1" applyBorder="1" applyAlignment="1">
      <alignment horizontal="left" vertical="center" wrapText="1"/>
    </xf>
    <xf numFmtId="0" fontId="26" fillId="0" borderId="46" xfId="0" applyFont="1" applyFill="1" applyBorder="1" applyAlignment="1">
      <alignment horizontal="left" vertical="center" wrapText="1"/>
    </xf>
    <xf numFmtId="0" fontId="26" fillId="0" borderId="52" xfId="0" applyFont="1" applyFill="1" applyBorder="1" applyAlignment="1">
      <alignment horizontal="center" vertical="center" textRotation="90" wrapText="1"/>
    </xf>
  </cellXfs>
  <cellStyles count="244">
    <cellStyle name="20 % - Accent1 2" xfId="2"/>
    <cellStyle name="20 % - Accent1 2 2" xfId="80"/>
    <cellStyle name="20 % - Accent1 2 3" xfId="64"/>
    <cellStyle name="20 % - Accent2 2" xfId="3"/>
    <cellStyle name="20 % - Accent2 2 2" xfId="81"/>
    <cellStyle name="20 % - Accent2 2 3" xfId="65"/>
    <cellStyle name="20 % - Accent3 2" xfId="4"/>
    <cellStyle name="20 % - Accent3 2 2" xfId="82"/>
    <cellStyle name="20 % - Accent3 2 3" xfId="66"/>
    <cellStyle name="20 % - Accent4 2" xfId="5"/>
    <cellStyle name="20 % - Accent4 2 2" xfId="83"/>
    <cellStyle name="20 % - Accent4 2 3" xfId="67"/>
    <cellStyle name="20 % - Accent5 2" xfId="6"/>
    <cellStyle name="20 % - Accent5 2 2" xfId="84"/>
    <cellStyle name="20 % - Accent5 2 3" xfId="68"/>
    <cellStyle name="20 % - Accent6 2" xfId="7"/>
    <cellStyle name="20 % - Accent6 2 2" xfId="85"/>
    <cellStyle name="20 % - Accent6 2 3" xfId="69"/>
    <cellStyle name="40 % - Accent1 2" xfId="8"/>
    <cellStyle name="40 % - Accent1 2 2" xfId="86"/>
    <cellStyle name="40 % - Accent1 2 3" xfId="70"/>
    <cellStyle name="40 % - Accent2 2" xfId="9"/>
    <cellStyle name="40 % - Accent2 2 2" xfId="87"/>
    <cellStyle name="40 % - Accent2 2 3" xfId="71"/>
    <cellStyle name="40 % - Accent3 2" xfId="10"/>
    <cellStyle name="40 % - Accent3 2 2" xfId="88"/>
    <cellStyle name="40 % - Accent3 2 3" xfId="72"/>
    <cellStyle name="40 % - Accent4 2" xfId="11"/>
    <cellStyle name="40 % - Accent4 2 2" xfId="89"/>
    <cellStyle name="40 % - Accent4 2 3" xfId="73"/>
    <cellStyle name="40 % - Accent5 2" xfId="12"/>
    <cellStyle name="40 % - Accent5 2 2" xfId="90"/>
    <cellStyle name="40 % - Accent5 2 3" xfId="74"/>
    <cellStyle name="40 % - Accent6 2" xfId="13"/>
    <cellStyle name="40 % - Accent6 2 2" xfId="91"/>
    <cellStyle name="40 % - Accent6 2 3" xfId="75"/>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alcul 2 2" xfId="118"/>
    <cellStyle name="Calcul 2 2 2" xfId="175"/>
    <cellStyle name="Calcul 2 2 3" xfId="227"/>
    <cellStyle name="Calcul 2 2 4" xfId="164"/>
    <cellStyle name="Calcul 2 3" xfId="106"/>
    <cellStyle name="Calcul 2 3 2" xfId="215"/>
    <cellStyle name="Calcul 2 3 3" xfId="152"/>
    <cellStyle name="Calcul 2 4" xfId="199"/>
    <cellStyle name="Calcul 2 5" xfId="132"/>
    <cellStyle name="Cellule liée 2" xfId="28"/>
    <cellStyle name="Commentaire 2" xfId="29"/>
    <cellStyle name="Commentaire 2 2" xfId="119"/>
    <cellStyle name="Commentaire 2 2 2" xfId="176"/>
    <cellStyle name="Commentaire 2 2 3" xfId="228"/>
    <cellStyle name="Commentaire 2 2 4" xfId="165"/>
    <cellStyle name="Commentaire 2 3" xfId="107"/>
    <cellStyle name="Commentaire 2 3 2" xfId="216"/>
    <cellStyle name="Commentaire 2 3 3" xfId="153"/>
    <cellStyle name="Commentaire 2 4" xfId="200"/>
    <cellStyle name="Commentaire 2 5" xfId="133"/>
    <cellStyle name="Entrée 2" xfId="30"/>
    <cellStyle name="Entrée 2 2" xfId="120"/>
    <cellStyle name="Entrée 2 2 2" xfId="177"/>
    <cellStyle name="Entrée 2 2 3" xfId="229"/>
    <cellStyle name="Entrée 2 2 4" xfId="166"/>
    <cellStyle name="Entrée 2 3" xfId="108"/>
    <cellStyle name="Entrée 2 3 2" xfId="217"/>
    <cellStyle name="Entrée 2 3 3" xfId="154"/>
    <cellStyle name="Entrée 2 4" xfId="201"/>
    <cellStyle name="Entrée 2 5" xfId="134"/>
    <cellStyle name="Insatisfaisant 2" xfId="31"/>
    <cellStyle name="Milliers 2" xfId="32"/>
    <cellStyle name="Milliers 2 2" xfId="100"/>
    <cellStyle name="Milliers 2 2 2" xfId="126"/>
    <cellStyle name="Milliers 2 2 2 2" xfId="235"/>
    <cellStyle name="Milliers 2 2 2 3" xfId="180"/>
    <cellStyle name="Milliers 2 2 2 4" xfId="169"/>
    <cellStyle name="Milliers 2 2 3" xfId="121"/>
    <cellStyle name="Milliers 2 2 3 2" xfId="230"/>
    <cellStyle name="Milliers 2 2 3 3" xfId="196"/>
    <cellStyle name="Milliers 2 2 4" xfId="210"/>
    <cellStyle name="Milliers 2 2 5" xfId="179"/>
    <cellStyle name="Milliers 2 2 6" xfId="148"/>
    <cellStyle name="Milliers 2 3" xfId="117"/>
    <cellStyle name="Milliers 2 3 2" xfId="226"/>
    <cellStyle name="Milliers 2 3 3" xfId="181"/>
    <cellStyle name="Milliers 2 3 4" xfId="163"/>
    <cellStyle name="Milliers 2 4" xfId="109"/>
    <cellStyle name="Milliers 2 4 2" xfId="218"/>
    <cellStyle name="Milliers 2 4 3" xfId="178"/>
    <cellStyle name="Milliers 2 4 4" xfId="155"/>
    <cellStyle name="Milliers 2 5" xfId="102"/>
    <cellStyle name="Milliers 2 5 2" xfId="212"/>
    <cellStyle name="Milliers 2 5 3" xfId="193"/>
    <cellStyle name="Milliers 2 5 4" xfId="149"/>
    <cellStyle name="Milliers 2 6" xfId="57"/>
    <cellStyle name="Neutre 2" xfId="33"/>
    <cellStyle name="Normal" xfId="0" builtinId="0"/>
    <cellStyle name="Normal 10" xfId="34"/>
    <cellStyle name="Normal 10 2" xfId="96"/>
    <cellStyle name="Normal 10 2 2" xfId="127"/>
    <cellStyle name="Normal 10 2 2 2" xfId="236"/>
    <cellStyle name="Normal 10 2 2 3" xfId="184"/>
    <cellStyle name="Normal 10 2 2 4" xfId="170"/>
    <cellStyle name="Normal 10 2 3" xfId="122"/>
    <cellStyle name="Normal 10 2 3 2" xfId="231"/>
    <cellStyle name="Normal 10 2 3 3" xfId="197"/>
    <cellStyle name="Normal 10 2 4" xfId="208"/>
    <cellStyle name="Normal 10 2 5" xfId="183"/>
    <cellStyle name="Normal 10 2 6" xfId="146"/>
    <cellStyle name="Normal 10 3" xfId="116"/>
    <cellStyle name="Normal 10 3 2" xfId="225"/>
    <cellStyle name="Normal 10 3 3" xfId="185"/>
    <cellStyle name="Normal 10 3 4" xfId="162"/>
    <cellStyle name="Normal 10 4" xfId="110"/>
    <cellStyle name="Normal 10 4 2" xfId="219"/>
    <cellStyle name="Normal 10 4 3" xfId="182"/>
    <cellStyle name="Normal 10 4 4" xfId="156"/>
    <cellStyle name="Normal 10 5" xfId="103"/>
    <cellStyle name="Normal 10 5 2" xfId="213"/>
    <cellStyle name="Normal 10 5 3" xfId="194"/>
    <cellStyle name="Normal 10 5 4" xfId="150"/>
    <cellStyle name="Normal 10 6" xfId="58"/>
    <cellStyle name="Normal 10 7" xfId="172"/>
    <cellStyle name="Normal 11" xfId="242"/>
    <cellStyle name="Normal 2" xfId="1"/>
    <cellStyle name="Normal 2 2" xfId="56"/>
    <cellStyle name="Normal 2 3" xfId="92"/>
    <cellStyle name="Normal 2 4" xfId="105"/>
    <cellStyle name="Normal 2 5" xfId="76"/>
    <cellStyle name="Normal 2 6" xfId="59"/>
    <cellStyle name="Normal 2 7" xfId="243"/>
    <cellStyle name="Normal 3" xfId="35"/>
    <cellStyle name="Normal 3 2" xfId="36"/>
    <cellStyle name="Normal 3_MOYENS_LICENCE_11_15 maj budget 2" xfId="37"/>
    <cellStyle name="Normal 4" xfId="101"/>
    <cellStyle name="Normal 4 2" xfId="211"/>
    <cellStyle name="Normal 4 3" xfId="174"/>
    <cellStyle name="Normal 5" xfId="38"/>
    <cellStyle name="Normal 6" xfId="39"/>
    <cellStyle name="Normal 7" xfId="40"/>
    <cellStyle name="Normal 8" xfId="41"/>
    <cellStyle name="Normal 9" xfId="42"/>
    <cellStyle name="Normal 9 2" xfId="97"/>
    <cellStyle name="Normal 9 2 2" xfId="128"/>
    <cellStyle name="Normal 9 2 2 2" xfId="237"/>
    <cellStyle name="Normal 9 2 2 3" xfId="188"/>
    <cellStyle name="Normal 9 2 2 4" xfId="171"/>
    <cellStyle name="Normal 9 2 3" xfId="123"/>
    <cellStyle name="Normal 9 2 3 2" xfId="232"/>
    <cellStyle name="Normal 9 2 3 3" xfId="198"/>
    <cellStyle name="Normal 9 2 4" xfId="209"/>
    <cellStyle name="Normal 9 2 5" xfId="187"/>
    <cellStyle name="Normal 9 2 6" xfId="147"/>
    <cellStyle name="Normal 9 3" xfId="115"/>
    <cellStyle name="Normal 9 3 2" xfId="224"/>
    <cellStyle name="Normal 9 3 3" xfId="189"/>
    <cellStyle name="Normal 9 3 4" xfId="161"/>
    <cellStyle name="Normal 9 4" xfId="111"/>
    <cellStyle name="Normal 9 4 2" xfId="220"/>
    <cellStyle name="Normal 9 4 3" xfId="186"/>
    <cellStyle name="Normal 9 4 4" xfId="157"/>
    <cellStyle name="Normal 9 5" xfId="104"/>
    <cellStyle name="Normal 9 5 2" xfId="214"/>
    <cellStyle name="Normal 9 5 3" xfId="195"/>
    <cellStyle name="Normal 9 5 4" xfId="151"/>
    <cellStyle name="Normal 9 6" xfId="60"/>
    <cellStyle name="Normal 9 7" xfId="173"/>
    <cellStyle name="Satisfaisant 2" xfId="43"/>
    <cellStyle name="Sortie 2" xfId="44"/>
    <cellStyle name="Sortie 2 2" xfId="124"/>
    <cellStyle name="Sortie 2 2 2" xfId="190"/>
    <cellStyle name="Sortie 2 2 2 2" xfId="238"/>
    <cellStyle name="Sortie 2 2 3" xfId="233"/>
    <cellStyle name="Sortie 2 2 3 2" xfId="241"/>
    <cellStyle name="Sortie 2 2 4" xfId="167"/>
    <cellStyle name="Sortie 2 3" xfId="112"/>
    <cellStyle name="Sortie 2 3 2" xfId="221"/>
    <cellStyle name="Sortie 2 3 2 2" xfId="240"/>
    <cellStyle name="Sortie 2 3 3" xfId="158"/>
    <cellStyle name="Sortie 2 4" xfId="202"/>
    <cellStyle name="Sortie 2 4 2" xfId="239"/>
    <cellStyle name="Sortie 2 5" xfId="135"/>
    <cellStyle name="Style 1" xfId="45"/>
    <cellStyle name="Style 1 2" xfId="93"/>
    <cellStyle name="Style 1 2 2" xfId="129"/>
    <cellStyle name="Style 1 2 3" xfId="205"/>
    <cellStyle name="Style 1 2 4" xfId="143"/>
    <cellStyle name="Style 1 3" xfId="98"/>
    <cellStyle name="Style 1 4" xfId="77"/>
    <cellStyle name="Style 1 4 2" xfId="140"/>
    <cellStyle name="Style 1 5" xfId="61"/>
    <cellStyle name="Style 1 6" xfId="136"/>
    <cellStyle name="Style 2" xfId="46"/>
    <cellStyle name="Style 2 2" xfId="47"/>
    <cellStyle name="Style 2 2 2" xfId="95"/>
    <cellStyle name="Style 2 2 2 2" xfId="130"/>
    <cellStyle name="Style 2 2 2 3" xfId="207"/>
    <cellStyle name="Style 2 2 2 4" xfId="145"/>
    <cellStyle name="Style 2 2 3" xfId="99"/>
    <cellStyle name="Style 2 2 4" xfId="79"/>
    <cellStyle name="Style 2 2 4 2" xfId="142"/>
    <cellStyle name="Style 2 2 5" xfId="62"/>
    <cellStyle name="Style 2 2 6" xfId="138"/>
    <cellStyle name="Style 2 3" xfId="94"/>
    <cellStyle name="Style 2 3 2" xfId="191"/>
    <cellStyle name="Style 2 3 3" xfId="206"/>
    <cellStyle name="Style 2 3 4" xfId="144"/>
    <cellStyle name="Style 2 4" xfId="113"/>
    <cellStyle name="Style 2 4 2" xfId="222"/>
    <cellStyle name="Style 2 4 3" xfId="159"/>
    <cellStyle name="Style 2 5" xfId="78"/>
    <cellStyle name="Style 2 5 2" xfId="141"/>
    <cellStyle name="Style 2 6" xfId="203"/>
    <cellStyle name="Style 2 7" xfId="137"/>
    <cellStyle name="Texte explicatif 2" xfId="48"/>
    <cellStyle name="Titre 2" xfId="49"/>
    <cellStyle name="Titre 1 2" xfId="50"/>
    <cellStyle name="Titre 2 2" xfId="51"/>
    <cellStyle name="Titre 3 2" xfId="52"/>
    <cellStyle name="Titre 3 2 2" xfId="131"/>
    <cellStyle name="Titre 3 2 3" xfId="63"/>
    <cellStyle name="Titre 4 2" xfId="53"/>
    <cellStyle name="Total 2" xfId="54"/>
    <cellStyle name="Total 2 2" xfId="125"/>
    <cellStyle name="Total 2 2 2" xfId="192"/>
    <cellStyle name="Total 2 2 3" xfId="234"/>
    <cellStyle name="Total 2 2 4" xfId="168"/>
    <cellStyle name="Total 2 3" xfId="114"/>
    <cellStyle name="Total 2 3 2" xfId="223"/>
    <cellStyle name="Total 2 3 3" xfId="160"/>
    <cellStyle name="Total 2 4" xfId="204"/>
    <cellStyle name="Total 2 5" xfId="139"/>
    <cellStyle name="Vérification 2" xfId="55"/>
  </cellStyles>
  <dxfs count="17">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E9D9"/>
      <color rgb="FFFEF6F0"/>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6" Type="http://schemas.openxmlformats.org/officeDocument/2006/relationships/revisionLog" Target="revisionLog2.xml"/><Relationship Id="rId5"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959BF14-591F-4D9A-B6DE-1C0E072AE12A}" diskRevisions="1" exclusive="1" revisionId="23" version="6" protected="1">
  <header guid="{03B9204C-C3B8-4F92-BCFC-F776CE4F72AB}" dateTime="2023-11-08T11:22:11" maxSheetId="3" userName="Karine Fontan" r:id="rId5">
    <sheetIdMap count="2">
      <sheetId val="1"/>
      <sheetId val="2"/>
    </sheetIdMap>
  </header>
  <header guid="{0959BF14-591F-4D9A-B6DE-1C0E072AE12A}" dateTime="2023-11-08T11:41:21" maxSheetId="3" userName="Karine Fontan" r:id="rId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2791C51C_8744_4C93_A200_934D969B7089_.wvu.PrintArea" hidden="1" oldHidden="1">
    <formula>'Synthèse modification'!$A$1:$C$145</formula>
  </rdn>
  <rdn rId="0" localSheetId="1" customView="1" name="Z_2791C51C_8744_4C93_A200_934D969B7089_.wvu.Cols" hidden="1" oldHidden="1">
    <formula>'Synthèse modification'!$Y:$Z</formula>
  </rdn>
  <rdn rId="0" localSheetId="2" customView="1" name="Z_2791C51C_8744_4C93_A200_934D969B7089_.wvu.PrintArea" hidden="1" oldHidden="1">
    <formula>'3BTF04 - 2023'!$A$1:$U$83</formula>
  </rdn>
  <rdn rId="0" localSheetId="2" customView="1" name="Z_2791C51C_8744_4C93_A200_934D969B7089_.wvu.FilterData" hidden="1" oldHidden="1">
    <formula>'3BTF04 - 2023'!$D$13:$M$13</formula>
  </rdn>
  <rcv guid="{2791C51C-8744-4C93-A200-934D969B708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791C51C-8744-4C93-A200-934D969B7089}" action="delete"/>
  <rdn rId="0" localSheetId="1" customView="1" name="Z_2791C51C_8744_4C93_A200_934D969B7089_.wvu.PrintArea" hidden="1" oldHidden="1">
    <formula>'Synthèse modification'!$A$1:$C$145</formula>
    <oldFormula>'Synthèse modification'!$A$1:$C$145</oldFormula>
  </rdn>
  <rdn rId="0" localSheetId="1" customView="1" name="Z_2791C51C_8744_4C93_A200_934D969B7089_.wvu.Cols" hidden="1" oldHidden="1">
    <formula>'Synthèse modification'!$Y:$Z</formula>
    <oldFormula>'Synthèse modification'!$Y:$Z</oldFormula>
  </rdn>
  <rdn rId="0" localSheetId="2" customView="1" name="Z_2791C51C_8744_4C93_A200_934D969B7089_.wvu.PrintArea" hidden="1" oldHidden="1">
    <formula>'3BTF04 - 2023'!$A$1:$U$83</formula>
    <oldFormula>'3BTF04 - 2023'!$A$1:$U$83</oldFormula>
  </rdn>
  <rdn rId="0" localSheetId="2" customView="1" name="Z_2791C51C_8744_4C93_A200_934D969B7089_.wvu.FilterData" hidden="1" oldHidden="1">
    <formula>'3BTF04 - 2023'!$D$13:$M$13</formula>
    <oldFormula>'3BTF04 - 2023'!$D$13:$M$13</oldFormula>
  </rdn>
  <rcv guid="{2791C51C-8744-4C93-A200-934D969B708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100"/>
  <sheetViews>
    <sheetView showGridLines="0" tabSelected="1" topLeftCell="A31" zoomScaleNormal="100" workbookViewId="0">
      <selection activeCell="B55" sqref="B55"/>
    </sheetView>
  </sheetViews>
  <sheetFormatPr baseColWidth="10" defaultColWidth="11.42578125" defaultRowHeight="12.75" x14ac:dyDescent="0.2"/>
  <cols>
    <col min="1" max="1" width="28.85546875" style="186" customWidth="1"/>
    <col min="2" max="2" width="48.85546875" style="186" customWidth="1"/>
    <col min="3" max="3" width="45.42578125" style="186" customWidth="1"/>
    <col min="4" max="23" width="11.42578125" style="186"/>
    <col min="24" max="24" width="13.42578125" style="186" customWidth="1"/>
    <col min="25" max="25" width="6.85546875" style="186" hidden="1" customWidth="1"/>
    <col min="26" max="26" width="60.85546875" style="187" hidden="1" customWidth="1"/>
    <col min="27" max="16384" width="11.42578125" style="186"/>
  </cols>
  <sheetData>
    <row r="1" spans="1:26" s="185" customFormat="1" ht="61.5" customHeight="1" thickBot="1" x14ac:dyDescent="0.25">
      <c r="A1" s="231"/>
      <c r="B1" s="231"/>
      <c r="C1" s="231"/>
      <c r="Y1" s="185" t="s">
        <v>151</v>
      </c>
      <c r="Z1" s="185" t="s">
        <v>152</v>
      </c>
    </row>
    <row r="2" spans="1:26" ht="20.25" customHeight="1" thickBot="1" x14ac:dyDescent="0.25">
      <c r="A2" s="232" t="s">
        <v>153</v>
      </c>
      <c r="B2" s="233"/>
      <c r="C2" s="234"/>
      <c r="Y2" s="185" t="s">
        <v>154</v>
      </c>
      <c r="Z2" s="187" t="s">
        <v>155</v>
      </c>
    </row>
    <row r="3" spans="1:26" s="185" customFormat="1" ht="99.75" customHeight="1" x14ac:dyDescent="0.2">
      <c r="A3" s="235" t="s">
        <v>156</v>
      </c>
      <c r="B3" s="236"/>
      <c r="C3" s="236"/>
      <c r="Y3" s="185" t="s">
        <v>157</v>
      </c>
      <c r="Z3" s="187" t="s">
        <v>158</v>
      </c>
    </row>
    <row r="4" spans="1:26" ht="16.5" thickBot="1" x14ac:dyDescent="0.25">
      <c r="A4" s="237"/>
      <c r="B4" s="237"/>
      <c r="C4" s="237"/>
      <c r="Y4" s="185" t="s">
        <v>159</v>
      </c>
      <c r="Z4" s="187" t="s">
        <v>160</v>
      </c>
    </row>
    <row r="5" spans="1:26" ht="15.75" x14ac:dyDescent="0.2">
      <c r="A5" s="238" t="s">
        <v>161</v>
      </c>
      <c r="B5" s="239"/>
      <c r="C5" s="240"/>
      <c r="Y5" s="185" t="s">
        <v>162</v>
      </c>
      <c r="Z5" s="185" t="s">
        <v>163</v>
      </c>
    </row>
    <row r="6" spans="1:26" s="185" customFormat="1" x14ac:dyDescent="0.2">
      <c r="A6" s="188" t="s">
        <v>164</v>
      </c>
      <c r="B6" s="241" t="s">
        <v>165</v>
      </c>
      <c r="C6" s="242"/>
      <c r="Y6" s="185" t="s">
        <v>166</v>
      </c>
      <c r="Z6" s="187" t="s">
        <v>167</v>
      </c>
    </row>
    <row r="7" spans="1:26" x14ac:dyDescent="0.2">
      <c r="A7" s="189" t="s">
        <v>212</v>
      </c>
      <c r="B7" s="243" t="s">
        <v>54</v>
      </c>
      <c r="C7" s="244"/>
      <c r="Y7" s="185" t="s">
        <v>168</v>
      </c>
      <c r="Z7" s="187" t="s">
        <v>169</v>
      </c>
    </row>
    <row r="8" spans="1:26" s="185" customFormat="1" x14ac:dyDescent="0.2">
      <c r="A8" s="188" t="s">
        <v>170</v>
      </c>
      <c r="B8" s="245" t="s">
        <v>171</v>
      </c>
      <c r="C8" s="246"/>
      <c r="Y8" s="185" t="s">
        <v>172</v>
      </c>
      <c r="Z8" s="187" t="s">
        <v>173</v>
      </c>
    </row>
    <row r="9" spans="1:26" x14ac:dyDescent="0.2">
      <c r="A9" s="189" t="s">
        <v>213</v>
      </c>
      <c r="B9" s="243" t="s">
        <v>138</v>
      </c>
      <c r="C9" s="244"/>
      <c r="Y9" s="185" t="s">
        <v>174</v>
      </c>
      <c r="Z9" s="187" t="s">
        <v>175</v>
      </c>
    </row>
    <row r="10" spans="1:26" ht="8.25" customHeight="1" thickBot="1" x14ac:dyDescent="0.25">
      <c r="A10" s="247"/>
      <c r="B10" s="248"/>
      <c r="C10" s="249"/>
      <c r="Y10" s="185" t="s">
        <v>176</v>
      </c>
      <c r="Z10" s="187" t="s">
        <v>177</v>
      </c>
    </row>
    <row r="11" spans="1:26" ht="8.25" customHeight="1" x14ac:dyDescent="0.2">
      <c r="A11" s="230"/>
      <c r="B11" s="230"/>
      <c r="C11" s="230"/>
      <c r="Y11" s="185" t="s">
        <v>178</v>
      </c>
      <c r="Z11" s="187" t="s">
        <v>179</v>
      </c>
    </row>
    <row r="12" spans="1:26" ht="16.5" thickBot="1" x14ac:dyDescent="0.25">
      <c r="A12" s="228" t="s">
        <v>180</v>
      </c>
      <c r="B12" s="228"/>
      <c r="C12" s="228"/>
      <c r="Y12" s="185" t="s">
        <v>181</v>
      </c>
      <c r="Z12" s="187" t="s">
        <v>182</v>
      </c>
    </row>
    <row r="13" spans="1:26" ht="15.75" x14ac:dyDescent="0.2">
      <c r="A13" s="221" t="s">
        <v>183</v>
      </c>
      <c r="B13" s="222"/>
      <c r="C13" s="223"/>
      <c r="Y13" s="185" t="s">
        <v>184</v>
      </c>
      <c r="Z13" s="187" t="s">
        <v>185</v>
      </c>
    </row>
    <row r="14" spans="1:26" x14ac:dyDescent="0.2">
      <c r="A14" s="190" t="s">
        <v>186</v>
      </c>
      <c r="B14" s="191" t="s">
        <v>214</v>
      </c>
      <c r="C14" s="192"/>
      <c r="Y14" s="185" t="s">
        <v>187</v>
      </c>
      <c r="Z14" s="185" t="s">
        <v>188</v>
      </c>
    </row>
    <row r="15" spans="1:26" x14ac:dyDescent="0.2">
      <c r="A15" s="190" t="s">
        <v>189</v>
      </c>
      <c r="B15" s="191" t="s">
        <v>215</v>
      </c>
      <c r="C15" s="192"/>
      <c r="Y15" s="185" t="s">
        <v>190</v>
      </c>
      <c r="Z15" s="187" t="s">
        <v>191</v>
      </c>
    </row>
    <row r="16" spans="1:26" s="185" customFormat="1" x14ac:dyDescent="0.2">
      <c r="A16" s="190" t="s">
        <v>192</v>
      </c>
      <c r="B16" s="193">
        <v>45203</v>
      </c>
      <c r="C16" s="194"/>
      <c r="Y16" s="185" t="s">
        <v>193</v>
      </c>
      <c r="Z16" s="185" t="s">
        <v>194</v>
      </c>
    </row>
    <row r="17" spans="1:26" ht="8.25" customHeight="1" thickBot="1" x14ac:dyDescent="0.25">
      <c r="A17" s="227"/>
      <c r="B17" s="228"/>
      <c r="C17" s="229"/>
      <c r="Y17" s="185" t="s">
        <v>195</v>
      </c>
      <c r="Z17" s="187" t="s">
        <v>196</v>
      </c>
    </row>
    <row r="18" spans="1:26" ht="8.25" customHeight="1" thickBot="1" x14ac:dyDescent="0.25">
      <c r="A18" s="220"/>
      <c r="B18" s="220"/>
      <c r="C18" s="220"/>
    </row>
    <row r="19" spans="1:26" ht="15.75" x14ac:dyDescent="0.2">
      <c r="A19" s="221" t="s">
        <v>197</v>
      </c>
      <c r="B19" s="222"/>
      <c r="C19" s="223"/>
    </row>
    <row r="20" spans="1:26" x14ac:dyDescent="0.2">
      <c r="A20" s="190" t="s">
        <v>198</v>
      </c>
      <c r="B20" s="191"/>
      <c r="C20" s="192"/>
    </row>
    <row r="21" spans="1:26" x14ac:dyDescent="0.2">
      <c r="A21" s="190" t="s">
        <v>199</v>
      </c>
      <c r="B21" s="191"/>
      <c r="C21" s="192"/>
    </row>
    <row r="22" spans="1:26" x14ac:dyDescent="0.2">
      <c r="A22" s="190" t="s">
        <v>200</v>
      </c>
      <c r="B22" s="191"/>
      <c r="C22" s="192"/>
    </row>
    <row r="23" spans="1:26" s="185" customFormat="1" x14ac:dyDescent="0.2">
      <c r="A23" s="190" t="s">
        <v>201</v>
      </c>
      <c r="B23" s="193"/>
      <c r="C23" s="194"/>
    </row>
    <row r="24" spans="1:26" x14ac:dyDescent="0.2">
      <c r="A24" s="190" t="s">
        <v>202</v>
      </c>
      <c r="B24" s="195"/>
      <c r="C24" s="196"/>
    </row>
    <row r="25" spans="1:26" ht="8.25" customHeight="1" thickBot="1" x14ac:dyDescent="0.25">
      <c r="A25" s="227"/>
      <c r="B25" s="228"/>
      <c r="C25" s="229"/>
    </row>
    <row r="26" spans="1:26" ht="8.25" customHeight="1" x14ac:dyDescent="0.2">
      <c r="A26" s="230"/>
      <c r="B26" s="230"/>
      <c r="C26" s="230"/>
    </row>
    <row r="27" spans="1:26" ht="16.5" thickBot="1" x14ac:dyDescent="0.25">
      <c r="A27" s="228" t="s">
        <v>203</v>
      </c>
      <c r="B27" s="228"/>
      <c r="C27" s="228"/>
    </row>
    <row r="28" spans="1:26" ht="15.75" x14ac:dyDescent="0.2">
      <c r="A28" s="224" t="s">
        <v>204</v>
      </c>
      <c r="B28" s="225"/>
      <c r="C28" s="226"/>
    </row>
    <row r="29" spans="1:26" x14ac:dyDescent="0.2">
      <c r="A29" s="190" t="s">
        <v>200</v>
      </c>
      <c r="B29" s="197"/>
      <c r="C29" s="192"/>
    </row>
    <row r="30" spans="1:26" s="185" customFormat="1" x14ac:dyDescent="0.2">
      <c r="A30" s="190" t="s">
        <v>201</v>
      </c>
      <c r="B30" s="198"/>
      <c r="C30" s="194"/>
    </row>
    <row r="31" spans="1:26" x14ac:dyDescent="0.2">
      <c r="A31" s="190" t="s">
        <v>202</v>
      </c>
      <c r="B31" s="195"/>
      <c r="C31" s="196"/>
    </row>
    <row r="32" spans="1:26" ht="8.25" customHeight="1" thickBot="1" x14ac:dyDescent="0.25">
      <c r="A32" s="227"/>
      <c r="B32" s="228"/>
      <c r="C32" s="229"/>
    </row>
    <row r="33" spans="1:3" ht="8.25" customHeight="1" thickBot="1" x14ac:dyDescent="0.25">
      <c r="A33" s="220"/>
      <c r="B33" s="220"/>
      <c r="C33" s="220"/>
    </row>
    <row r="34" spans="1:3" ht="15.75" customHeight="1" x14ac:dyDescent="0.2">
      <c r="A34" s="224" t="s">
        <v>205</v>
      </c>
      <c r="B34" s="225"/>
      <c r="C34" s="226"/>
    </row>
    <row r="35" spans="1:3" x14ac:dyDescent="0.2">
      <c r="A35" s="190" t="s">
        <v>200</v>
      </c>
      <c r="B35" s="197"/>
      <c r="C35" s="192"/>
    </row>
    <row r="36" spans="1:3" s="185" customFormat="1" x14ac:dyDescent="0.2">
      <c r="A36" s="190" t="s">
        <v>201</v>
      </c>
      <c r="B36" s="198"/>
      <c r="C36" s="194"/>
    </row>
    <row r="37" spans="1:3" x14ac:dyDescent="0.2">
      <c r="A37" s="190" t="s">
        <v>202</v>
      </c>
      <c r="B37" s="195"/>
      <c r="C37" s="196"/>
    </row>
    <row r="38" spans="1:3" ht="8.25" customHeight="1" thickBot="1" x14ac:dyDescent="0.25">
      <c r="A38" s="227"/>
      <c r="B38" s="228"/>
      <c r="C38" s="229"/>
    </row>
    <row r="39" spans="1:3" ht="8.25" customHeight="1" thickBot="1" x14ac:dyDescent="0.25">
      <c r="A39" s="220"/>
      <c r="B39" s="220"/>
      <c r="C39" s="220"/>
    </row>
    <row r="40" spans="1:3" ht="15.75" x14ac:dyDescent="0.2">
      <c r="A40" s="224" t="s">
        <v>206</v>
      </c>
      <c r="B40" s="225"/>
      <c r="C40" s="226"/>
    </row>
    <row r="41" spans="1:3" x14ac:dyDescent="0.2">
      <c r="A41" s="190" t="s">
        <v>200</v>
      </c>
      <c r="B41" s="197"/>
      <c r="C41" s="192"/>
    </row>
    <row r="42" spans="1:3" s="185" customFormat="1" x14ac:dyDescent="0.2">
      <c r="A42" s="190" t="s">
        <v>201</v>
      </c>
      <c r="B42" s="198"/>
      <c r="C42" s="194"/>
    </row>
    <row r="43" spans="1:3" x14ac:dyDescent="0.2">
      <c r="A43" s="190" t="s">
        <v>202</v>
      </c>
      <c r="B43" s="195"/>
      <c r="C43" s="196"/>
    </row>
    <row r="44" spans="1:3" ht="8.25" customHeight="1" thickBot="1" x14ac:dyDescent="0.25">
      <c r="A44" s="227"/>
      <c r="B44" s="228"/>
      <c r="C44" s="229"/>
    </row>
    <row r="45" spans="1:3" ht="8.25" customHeight="1" thickBot="1" x14ac:dyDescent="0.25">
      <c r="A45" s="220"/>
      <c r="B45" s="220"/>
      <c r="C45" s="220"/>
    </row>
    <row r="46" spans="1:3" ht="15.75" x14ac:dyDescent="0.2">
      <c r="A46" s="224" t="s">
        <v>207</v>
      </c>
      <c r="B46" s="225"/>
      <c r="C46" s="226"/>
    </row>
    <row r="47" spans="1:3" x14ac:dyDescent="0.2">
      <c r="A47" s="190" t="s">
        <v>200</v>
      </c>
      <c r="B47" s="197"/>
      <c r="C47" s="192"/>
    </row>
    <row r="48" spans="1:3" s="185" customFormat="1" x14ac:dyDescent="0.2">
      <c r="A48" s="190" t="s">
        <v>201</v>
      </c>
      <c r="B48" s="198"/>
      <c r="C48" s="194"/>
    </row>
    <row r="49" spans="1:3" x14ac:dyDescent="0.2">
      <c r="A49" s="190" t="s">
        <v>202</v>
      </c>
      <c r="B49" s="195"/>
      <c r="C49" s="196"/>
    </row>
    <row r="50" spans="1:3" ht="8.25" customHeight="1" thickBot="1" x14ac:dyDescent="0.25">
      <c r="A50" s="227"/>
      <c r="B50" s="228"/>
      <c r="C50" s="229"/>
    </row>
    <row r="51" spans="1:3" ht="8.25" customHeight="1" thickBot="1" x14ac:dyDescent="0.25">
      <c r="A51" s="220"/>
      <c r="B51" s="220"/>
      <c r="C51" s="220"/>
    </row>
    <row r="52" spans="1:3" ht="15.75" x14ac:dyDescent="0.2">
      <c r="A52" s="221" t="s">
        <v>208</v>
      </c>
      <c r="B52" s="222"/>
      <c r="C52" s="223"/>
    </row>
    <row r="53" spans="1:3" ht="13.5" thickBot="1" x14ac:dyDescent="0.25">
      <c r="A53" s="199" t="s">
        <v>209</v>
      </c>
      <c r="B53" s="200" t="s">
        <v>210</v>
      </c>
      <c r="C53" s="201" t="s">
        <v>211</v>
      </c>
    </row>
    <row r="54" spans="1:3" ht="38.25" x14ac:dyDescent="0.2">
      <c r="A54" s="208" t="s">
        <v>146</v>
      </c>
      <c r="B54" s="209" t="s">
        <v>219</v>
      </c>
      <c r="C54" s="210" t="s">
        <v>217</v>
      </c>
    </row>
    <row r="55" spans="1:3" ht="51" x14ac:dyDescent="0.2">
      <c r="A55" s="211" t="s">
        <v>92</v>
      </c>
      <c r="B55" s="212" t="s">
        <v>216</v>
      </c>
      <c r="C55" s="213" t="s">
        <v>218</v>
      </c>
    </row>
    <row r="56" spans="1:3" x14ac:dyDescent="0.2">
      <c r="A56" s="205"/>
      <c r="B56" s="206"/>
      <c r="C56" s="207"/>
    </row>
    <row r="57" spans="1:3" x14ac:dyDescent="0.2">
      <c r="A57" s="202"/>
      <c r="B57" s="203"/>
      <c r="C57" s="204"/>
    </row>
    <row r="58" spans="1:3" x14ac:dyDescent="0.2">
      <c r="A58" s="205"/>
      <c r="B58" s="206"/>
      <c r="C58" s="207"/>
    </row>
    <row r="59" spans="1:3" x14ac:dyDescent="0.2">
      <c r="A59" s="202"/>
      <c r="B59" s="203"/>
      <c r="C59" s="204"/>
    </row>
    <row r="60" spans="1:3" x14ac:dyDescent="0.2">
      <c r="A60" s="205"/>
      <c r="B60" s="206"/>
      <c r="C60" s="207"/>
    </row>
    <row r="61" spans="1:3" x14ac:dyDescent="0.2">
      <c r="A61" s="202"/>
      <c r="B61" s="203"/>
      <c r="C61" s="204"/>
    </row>
    <row r="62" spans="1:3" x14ac:dyDescent="0.2">
      <c r="A62" s="205"/>
      <c r="B62" s="206"/>
      <c r="C62" s="207"/>
    </row>
    <row r="63" spans="1:3" x14ac:dyDescent="0.2">
      <c r="A63" s="202"/>
      <c r="B63" s="203"/>
      <c r="C63" s="204"/>
    </row>
    <row r="64" spans="1:3" x14ac:dyDescent="0.2">
      <c r="A64" s="205"/>
      <c r="B64" s="206"/>
      <c r="C64" s="207"/>
    </row>
    <row r="65" spans="1:3" x14ac:dyDescent="0.2">
      <c r="A65" s="202"/>
      <c r="B65" s="203"/>
      <c r="C65" s="204"/>
    </row>
    <row r="66" spans="1:3" x14ac:dyDescent="0.2">
      <c r="A66" s="205"/>
      <c r="B66" s="206"/>
      <c r="C66" s="207"/>
    </row>
    <row r="67" spans="1:3" x14ac:dyDescent="0.2">
      <c r="A67" s="202"/>
      <c r="B67" s="203"/>
      <c r="C67" s="204"/>
    </row>
    <row r="68" spans="1:3" x14ac:dyDescent="0.2">
      <c r="A68" s="205"/>
      <c r="B68" s="206"/>
      <c r="C68" s="207"/>
    </row>
    <row r="69" spans="1:3" x14ac:dyDescent="0.2">
      <c r="A69" s="202"/>
      <c r="B69" s="203"/>
      <c r="C69" s="204"/>
    </row>
    <row r="70" spans="1:3" x14ac:dyDescent="0.2">
      <c r="A70" s="205"/>
      <c r="B70" s="206"/>
      <c r="C70" s="207"/>
    </row>
    <row r="71" spans="1:3" x14ac:dyDescent="0.2">
      <c r="A71" s="202"/>
      <c r="B71" s="203"/>
      <c r="C71" s="204"/>
    </row>
    <row r="72" spans="1:3" x14ac:dyDescent="0.2">
      <c r="A72" s="205"/>
      <c r="B72" s="206"/>
      <c r="C72" s="207"/>
    </row>
    <row r="73" spans="1:3" x14ac:dyDescent="0.2">
      <c r="A73" s="202"/>
      <c r="B73" s="203"/>
      <c r="C73" s="204"/>
    </row>
    <row r="74" spans="1:3" x14ac:dyDescent="0.2">
      <c r="A74" s="205"/>
      <c r="B74" s="206"/>
      <c r="C74" s="207"/>
    </row>
    <row r="75" spans="1:3" x14ac:dyDescent="0.2">
      <c r="A75" s="202"/>
      <c r="B75" s="203"/>
      <c r="C75" s="204"/>
    </row>
    <row r="76" spans="1:3" x14ac:dyDescent="0.2">
      <c r="A76" s="205"/>
      <c r="B76" s="206"/>
      <c r="C76" s="207"/>
    </row>
    <row r="77" spans="1:3" x14ac:dyDescent="0.2">
      <c r="A77" s="202"/>
      <c r="B77" s="203"/>
      <c r="C77" s="204"/>
    </row>
    <row r="78" spans="1:3" x14ac:dyDescent="0.2">
      <c r="A78" s="205"/>
      <c r="B78" s="206"/>
      <c r="C78" s="207"/>
    </row>
    <row r="79" spans="1:3" x14ac:dyDescent="0.2">
      <c r="A79" s="202"/>
      <c r="B79" s="203"/>
      <c r="C79" s="204"/>
    </row>
    <row r="80" spans="1:3" x14ac:dyDescent="0.2">
      <c r="A80" s="205"/>
      <c r="B80" s="206"/>
      <c r="C80" s="207"/>
    </row>
    <row r="81" spans="1:3" x14ac:dyDescent="0.2">
      <c r="A81" s="202"/>
      <c r="B81" s="203"/>
      <c r="C81" s="204"/>
    </row>
    <row r="82" spans="1:3" x14ac:dyDescent="0.2">
      <c r="A82" s="205"/>
      <c r="B82" s="206"/>
      <c r="C82" s="207"/>
    </row>
    <row r="83" spans="1:3" x14ac:dyDescent="0.2">
      <c r="A83" s="202"/>
      <c r="B83" s="203"/>
      <c r="C83" s="204"/>
    </row>
    <row r="84" spans="1:3" x14ac:dyDescent="0.2">
      <c r="A84" s="205"/>
      <c r="B84" s="206"/>
      <c r="C84" s="207"/>
    </row>
    <row r="85" spans="1:3" x14ac:dyDescent="0.2">
      <c r="A85" s="202"/>
      <c r="B85" s="203"/>
      <c r="C85" s="204"/>
    </row>
    <row r="86" spans="1:3" x14ac:dyDescent="0.2">
      <c r="A86" s="205"/>
      <c r="B86" s="206"/>
      <c r="C86" s="207"/>
    </row>
    <row r="87" spans="1:3" x14ac:dyDescent="0.2">
      <c r="A87" s="202"/>
      <c r="B87" s="203"/>
      <c r="C87" s="204"/>
    </row>
    <row r="88" spans="1:3" x14ac:dyDescent="0.2">
      <c r="A88" s="205"/>
      <c r="B88" s="206"/>
      <c r="C88" s="207"/>
    </row>
    <row r="89" spans="1:3" x14ac:dyDescent="0.2">
      <c r="A89" s="202"/>
      <c r="B89" s="203"/>
      <c r="C89" s="204"/>
    </row>
    <row r="90" spans="1:3" x14ac:dyDescent="0.2">
      <c r="A90" s="205"/>
      <c r="B90" s="206"/>
      <c r="C90" s="207"/>
    </row>
    <row r="91" spans="1:3" x14ac:dyDescent="0.2">
      <c r="A91" s="202"/>
      <c r="B91" s="203"/>
      <c r="C91" s="204"/>
    </row>
    <row r="92" spans="1:3" x14ac:dyDescent="0.2">
      <c r="A92" s="205"/>
      <c r="B92" s="206"/>
      <c r="C92" s="207"/>
    </row>
    <row r="93" spans="1:3" x14ac:dyDescent="0.2">
      <c r="A93" s="202"/>
      <c r="B93" s="203"/>
      <c r="C93" s="204"/>
    </row>
    <row r="94" spans="1:3" x14ac:dyDescent="0.2">
      <c r="A94" s="205"/>
      <c r="B94" s="206"/>
      <c r="C94" s="207"/>
    </row>
    <row r="95" spans="1:3" x14ac:dyDescent="0.2">
      <c r="A95" s="202"/>
      <c r="B95" s="203"/>
      <c r="C95" s="204"/>
    </row>
    <row r="96" spans="1:3" x14ac:dyDescent="0.2">
      <c r="A96" s="205"/>
      <c r="B96" s="206"/>
      <c r="C96" s="207"/>
    </row>
    <row r="97" spans="1:3" x14ac:dyDescent="0.2">
      <c r="A97" s="202"/>
      <c r="B97" s="203"/>
      <c r="C97" s="204"/>
    </row>
    <row r="98" spans="1:3" x14ac:dyDescent="0.2">
      <c r="A98" s="205"/>
      <c r="B98" s="206"/>
      <c r="C98" s="207"/>
    </row>
    <row r="99" spans="1:3" x14ac:dyDescent="0.2">
      <c r="A99" s="202"/>
      <c r="B99" s="203"/>
      <c r="C99" s="204"/>
    </row>
    <row r="100" spans="1:3" x14ac:dyDescent="0.2">
      <c r="A100" s="205"/>
      <c r="B100" s="206"/>
      <c r="C100" s="207"/>
    </row>
  </sheetData>
  <customSheetViews>
    <customSheetView guid="{2791C51C-8744-4C93-A200-934D969B7089}" showPageBreaks="1" showGridLines="0" fitToPage="1" printArea="1" hiddenColumns="1" topLeftCell="A31">
      <selection activeCell="B55" sqref="B55"/>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5D2B8570-29E7-45B8-A634-B3E81D5AA9E0}"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F35AD4B7-0F89-44F8-BA79-3143E007635A}"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12:C12"/>
    <mergeCell ref="A1:C1"/>
    <mergeCell ref="A2:C2"/>
    <mergeCell ref="A3:C3"/>
    <mergeCell ref="A4:C4"/>
    <mergeCell ref="A5:C5"/>
    <mergeCell ref="B6:C6"/>
    <mergeCell ref="B7:C7"/>
    <mergeCell ref="B8:C8"/>
    <mergeCell ref="B9:C9"/>
    <mergeCell ref="A10:C10"/>
    <mergeCell ref="A11:C11"/>
    <mergeCell ref="A38:C38"/>
    <mergeCell ref="A13:C13"/>
    <mergeCell ref="A17:C17"/>
    <mergeCell ref="A18:C18"/>
    <mergeCell ref="A19:C19"/>
    <mergeCell ref="A25:C25"/>
    <mergeCell ref="A26:C26"/>
    <mergeCell ref="A27:C27"/>
    <mergeCell ref="A28:C28"/>
    <mergeCell ref="A32:C32"/>
    <mergeCell ref="A33:C33"/>
    <mergeCell ref="A34:C34"/>
    <mergeCell ref="A51:C51"/>
    <mergeCell ref="A52:C52"/>
    <mergeCell ref="A39:C39"/>
    <mergeCell ref="A40:C40"/>
    <mergeCell ref="A44:C44"/>
    <mergeCell ref="A45:C45"/>
    <mergeCell ref="A46:C46"/>
    <mergeCell ref="A50:C50"/>
  </mergeCells>
  <conditionalFormatting sqref="B47:B48 B41:B42 B35:B36 B29:B30 B20:B23 B14:B16 A7:C7 A9:C9">
    <cfRule type="notContainsBlanks" dxfId="16" priority="1">
      <formula>LEN(TRIM(A7))&gt;0</formula>
    </cfRule>
  </conditionalFormatting>
  <dataValidations count="3">
    <dataValidation type="list" allowBlank="1" sqref="B20">
      <formula1>$Z$1:$Z$17</formula1>
    </dataValidation>
    <dataValidation type="list" allowBlank="1" showInputMessage="1" sqref="B22 B29 B35 B41 B47">
      <formula1>"Favorable,Défavorable"</formula1>
    </dataValidation>
    <dataValidation type="date" allowBlank="1" sqref="B48 B42 B36 B30 B23 B16">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BE83"/>
  <sheetViews>
    <sheetView showGridLines="0" view="pageBreakPreview" topLeftCell="A58" zoomScale="115" zoomScaleNormal="115" zoomScaleSheetLayoutView="115" workbookViewId="0">
      <selection activeCell="E21" sqref="E21"/>
    </sheetView>
  </sheetViews>
  <sheetFormatPr baseColWidth="10" defaultColWidth="8.5703125" defaultRowHeight="15" x14ac:dyDescent="0.2"/>
  <cols>
    <col min="1" max="1" width="1.42578125" style="16" customWidth="1"/>
    <col min="2" max="2" width="5.5703125" style="1" customWidth="1"/>
    <col min="3" max="3" width="1.5703125" style="1" customWidth="1"/>
    <col min="4" max="4" width="10.7109375" style="2" customWidth="1"/>
    <col min="5" max="5" width="10.7109375" style="3" customWidth="1"/>
    <col min="6" max="6" width="12" style="3" customWidth="1"/>
    <col min="7" max="7" width="13.7109375" style="3" customWidth="1"/>
    <col min="8" max="8" width="11.7109375" style="3" customWidth="1"/>
    <col min="9" max="9" width="95.85546875" style="1" customWidth="1"/>
    <col min="10"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19" width="18.140625" style="1" customWidth="1"/>
    <col min="20" max="21" width="20.7109375" style="1" customWidth="1"/>
    <col min="22" max="25" width="8.5703125" style="1"/>
    <col min="26" max="26" width="7.140625" style="1" bestFit="1" customWidth="1"/>
    <col min="27" max="28" width="2" style="1" bestFit="1" customWidth="1"/>
    <col min="29" max="29" width="4.42578125" style="1" bestFit="1" customWidth="1"/>
    <col min="30" max="30" width="2" style="1" bestFit="1" customWidth="1"/>
    <col min="31" max="16384" width="8.5703125" style="1"/>
  </cols>
  <sheetData>
    <row r="1" spans="1:57" ht="15.75" customHeight="1" thickBot="1" x14ac:dyDescent="0.25">
      <c r="A1"/>
      <c r="B1"/>
      <c r="D1" s="1"/>
      <c r="E1"/>
      <c r="F1"/>
      <c r="G1"/>
      <c r="H1"/>
      <c r="I1"/>
      <c r="K1" s="115"/>
      <c r="L1" s="115"/>
      <c r="M1"/>
      <c r="N1"/>
      <c r="O1"/>
      <c r="P1"/>
      <c r="Q1"/>
      <c r="R1"/>
      <c r="S1"/>
      <c r="Z1" s="1" t="s">
        <v>38</v>
      </c>
    </row>
    <row r="2" spans="1:57" ht="21" customHeight="1" thickBot="1" x14ac:dyDescent="0.25">
      <c r="A2"/>
      <c r="B2"/>
      <c r="C2" s="250" t="s">
        <v>48</v>
      </c>
      <c r="D2" s="251"/>
      <c r="E2"/>
      <c r="F2"/>
      <c r="G2"/>
      <c r="H2"/>
      <c r="I2"/>
      <c r="K2" s="115"/>
      <c r="L2" s="115"/>
      <c r="M2"/>
      <c r="N2"/>
      <c r="O2"/>
      <c r="P2"/>
      <c r="Q2"/>
      <c r="R2"/>
      <c r="S2"/>
    </row>
    <row r="3" spans="1:57" ht="21" customHeight="1" thickBot="1" x14ac:dyDescent="0.25">
      <c r="A3"/>
      <c r="B3"/>
      <c r="C3" s="16"/>
      <c r="E3"/>
      <c r="F3"/>
      <c r="G3"/>
      <c r="H3"/>
      <c r="I3"/>
      <c r="K3" s="115"/>
      <c r="L3" s="115"/>
      <c r="M3"/>
      <c r="N3"/>
      <c r="O3" s="52" t="s">
        <v>150</v>
      </c>
      <c r="P3" s="53"/>
      <c r="Q3"/>
      <c r="R3"/>
      <c r="S3"/>
    </row>
    <row r="4" spans="1:57" s="7" customFormat="1" ht="30.75" customHeight="1" x14ac:dyDescent="0.2">
      <c r="A4"/>
      <c r="B4" s="252" t="s">
        <v>1</v>
      </c>
      <c r="C4" s="253"/>
      <c r="D4" s="253"/>
      <c r="E4" s="58" t="s">
        <v>2</v>
      </c>
      <c r="F4" s="261" t="s">
        <v>46</v>
      </c>
      <c r="G4" s="262"/>
      <c r="H4" s="262"/>
      <c r="I4" s="262"/>
      <c r="J4" s="262"/>
      <c r="K4" s="262"/>
      <c r="L4" s="262"/>
      <c r="M4" s="263"/>
      <c r="N4"/>
      <c r="O4" s="54" t="s">
        <v>5</v>
      </c>
      <c r="P4" s="55">
        <v>44736</v>
      </c>
      <c r="Q4"/>
      <c r="R4"/>
      <c r="S4"/>
    </row>
    <row r="5" spans="1:57" s="7" customFormat="1" ht="21.75" customHeight="1" thickBot="1" x14ac:dyDescent="0.25">
      <c r="A5"/>
      <c r="B5" s="254" t="s">
        <v>124</v>
      </c>
      <c r="C5" s="255"/>
      <c r="D5" s="256"/>
      <c r="E5" s="95">
        <v>302</v>
      </c>
      <c r="F5" s="264" t="s">
        <v>54</v>
      </c>
      <c r="G5" s="265"/>
      <c r="H5" s="265"/>
      <c r="I5" s="265"/>
      <c r="J5" s="265"/>
      <c r="K5" s="265"/>
      <c r="L5" s="265"/>
      <c r="M5" s="266"/>
      <c r="N5"/>
      <c r="O5" s="56" t="s">
        <v>6</v>
      </c>
      <c r="P5" s="57"/>
      <c r="Q5"/>
      <c r="R5"/>
      <c r="S5"/>
      <c r="T5" s="23"/>
      <c r="U5" s="23"/>
      <c r="Z5" s="7" t="s">
        <v>35</v>
      </c>
    </row>
    <row r="6" spans="1:57" ht="3.95" customHeight="1" thickBot="1" x14ac:dyDescent="0.25">
      <c r="A6"/>
      <c r="B6"/>
      <c r="C6" s="16"/>
      <c r="D6" s="16"/>
      <c r="F6" s="34"/>
      <c r="G6" s="35"/>
      <c r="H6" s="35"/>
      <c r="I6" s="34"/>
      <c r="J6" s="34"/>
      <c r="L6" s="116"/>
      <c r="M6" s="21"/>
      <c r="N6"/>
      <c r="O6"/>
      <c r="P6"/>
      <c r="Q6"/>
      <c r="R6"/>
      <c r="S6"/>
      <c r="T6" s="20"/>
      <c r="U6" s="20"/>
    </row>
    <row r="7" spans="1:57" s="7" customFormat="1" ht="18" customHeight="1" x14ac:dyDescent="0.2">
      <c r="A7"/>
      <c r="B7" s="252" t="s">
        <v>3</v>
      </c>
      <c r="C7" s="253"/>
      <c r="D7" s="253"/>
      <c r="E7" s="58" t="s">
        <v>4</v>
      </c>
      <c r="F7" s="261" t="s">
        <v>34</v>
      </c>
      <c r="G7" s="262"/>
      <c r="H7" s="262"/>
      <c r="I7" s="262"/>
      <c r="J7" s="262"/>
      <c r="K7" s="262"/>
      <c r="L7" s="262"/>
      <c r="M7" s="263"/>
      <c r="N7"/>
      <c r="O7"/>
      <c r="P7"/>
      <c r="Q7"/>
      <c r="R7" s="41"/>
      <c r="S7" s="41"/>
      <c r="T7" s="23"/>
      <c r="U7" s="23"/>
    </row>
    <row r="8" spans="1:57" ht="31.5" customHeight="1" thickBot="1" x14ac:dyDescent="0.25">
      <c r="A8"/>
      <c r="B8" s="257" t="s">
        <v>55</v>
      </c>
      <c r="C8" s="258"/>
      <c r="D8" s="259"/>
      <c r="E8" s="96">
        <v>301</v>
      </c>
      <c r="F8" s="273" t="s">
        <v>138</v>
      </c>
      <c r="G8" s="274"/>
      <c r="H8" s="274"/>
      <c r="I8" s="274"/>
      <c r="J8" s="274"/>
      <c r="K8" s="274"/>
      <c r="L8" s="274"/>
      <c r="M8" s="275"/>
      <c r="N8"/>
      <c r="O8"/>
      <c r="P8"/>
      <c r="Q8"/>
      <c r="R8"/>
      <c r="S8"/>
      <c r="T8" s="20"/>
      <c r="U8" s="20"/>
      <c r="Z8" s="1" t="s">
        <v>36</v>
      </c>
    </row>
    <row r="9" spans="1:57" ht="3.95" customHeight="1" thickBot="1" x14ac:dyDescent="0.25">
      <c r="A9"/>
      <c r="B9"/>
      <c r="D9" s="33"/>
      <c r="E9" s="33"/>
      <c r="F9" s="11"/>
      <c r="G9" s="11"/>
      <c r="H9" s="11"/>
      <c r="I9" s="11"/>
      <c r="J9" s="11"/>
      <c r="K9" s="33"/>
      <c r="L9" s="33"/>
      <c r="O9"/>
      <c r="P9"/>
      <c r="Q9"/>
      <c r="R9"/>
      <c r="S9"/>
      <c r="T9" s="20"/>
      <c r="U9" s="20"/>
    </row>
    <row r="10" spans="1:57" ht="31.5" customHeight="1" x14ac:dyDescent="0.2">
      <c r="A10"/>
      <c r="B10"/>
      <c r="C10" s="252" t="s">
        <v>30</v>
      </c>
      <c r="D10" s="253"/>
      <c r="E10" s="59" t="s">
        <v>13</v>
      </c>
      <c r="F10" s="1"/>
      <c r="G10" s="65" t="s">
        <v>17</v>
      </c>
      <c r="H10" s="66"/>
      <c r="I10" s="67"/>
      <c r="J10" s="1"/>
      <c r="K10" s="269" t="s">
        <v>24</v>
      </c>
      <c r="L10" s="270"/>
      <c r="M10" s="270" t="s">
        <v>25</v>
      </c>
      <c r="N10" s="270"/>
      <c r="O10" s="60" t="s">
        <v>26</v>
      </c>
      <c r="P10" s="60" t="s">
        <v>27</v>
      </c>
      <c r="Q10" s="61" t="s">
        <v>47</v>
      </c>
      <c r="R10"/>
      <c r="S10"/>
      <c r="T10" s="20"/>
      <c r="U10" s="16"/>
    </row>
    <row r="11" spans="1:57" ht="19.5" customHeight="1" thickBot="1" x14ac:dyDescent="0.25">
      <c r="A11"/>
      <c r="B11"/>
      <c r="C11" s="267" t="s">
        <v>57</v>
      </c>
      <c r="D11" s="268"/>
      <c r="E11" s="97" t="s">
        <v>56</v>
      </c>
      <c r="F11" s="1"/>
      <c r="G11" s="68"/>
      <c r="H11" s="69"/>
      <c r="I11" s="70"/>
      <c r="J11" s="1"/>
      <c r="K11" s="271"/>
      <c r="L11" s="272"/>
      <c r="M11" s="272"/>
      <c r="N11" s="272"/>
      <c r="O11" s="62"/>
      <c r="P11" s="63"/>
      <c r="Q11" s="64"/>
      <c r="R11"/>
      <c r="S11" s="18"/>
      <c r="T11" s="16"/>
      <c r="U11" s="16"/>
      <c r="Z11" s="1" t="s">
        <v>37</v>
      </c>
    </row>
    <row r="12" spans="1:57" ht="3.95" customHeight="1" thickBot="1" x14ac:dyDescent="0.25">
      <c r="C12" s="16"/>
      <c r="D12"/>
      <c r="E12"/>
      <c r="F12"/>
      <c r="G12"/>
      <c r="H12"/>
      <c r="I12"/>
      <c r="J12"/>
      <c r="K12" s="115"/>
      <c r="L12" s="115"/>
      <c r="M12"/>
      <c r="O12"/>
      <c r="P12"/>
      <c r="Q12" s="19"/>
      <c r="R12" s="19"/>
      <c r="S12" s="18"/>
      <c r="T12" s="16"/>
      <c r="U12" s="16"/>
    </row>
    <row r="13" spans="1:57" s="113" customFormat="1" ht="63.75" x14ac:dyDescent="0.2">
      <c r="A13" s="101"/>
      <c r="B13" s="101"/>
      <c r="C13" s="102"/>
      <c r="D13" s="103" t="s">
        <v>11</v>
      </c>
      <c r="E13" s="104" t="s">
        <v>12</v>
      </c>
      <c r="F13" s="104" t="s">
        <v>20</v>
      </c>
      <c r="G13" s="104" t="s">
        <v>7</v>
      </c>
      <c r="H13" s="104" t="s">
        <v>19</v>
      </c>
      <c r="I13" s="105" t="s">
        <v>8</v>
      </c>
      <c r="J13" s="106" t="s">
        <v>9</v>
      </c>
      <c r="K13" s="106" t="s">
        <v>10</v>
      </c>
      <c r="L13" s="106" t="s">
        <v>14</v>
      </c>
      <c r="M13" s="106" t="s">
        <v>18</v>
      </c>
      <c r="N13" s="107"/>
      <c r="O13" s="108" t="s">
        <v>16</v>
      </c>
      <c r="P13" s="109" t="s">
        <v>15</v>
      </c>
      <c r="Q13" s="137" t="s">
        <v>22</v>
      </c>
      <c r="R13" s="110" t="s">
        <v>31</v>
      </c>
      <c r="S13" s="110" t="s">
        <v>21</v>
      </c>
      <c r="T13" s="111" t="s">
        <v>28</v>
      </c>
      <c r="U13" s="112" t="s">
        <v>29</v>
      </c>
      <c r="Z13" s="113" t="s">
        <v>19</v>
      </c>
    </row>
    <row r="14" spans="1:57" s="12" customFormat="1" ht="16.5" x14ac:dyDescent="0.2">
      <c r="A14"/>
      <c r="B14"/>
      <c r="C14" s="24"/>
      <c r="D14" s="27"/>
      <c r="E14" s="77"/>
      <c r="F14" s="81"/>
      <c r="G14" s="25"/>
      <c r="H14" s="25"/>
      <c r="I14" s="26"/>
      <c r="J14" s="27"/>
      <c r="K14" s="27"/>
      <c r="L14" s="71"/>
      <c r="M14" s="71"/>
      <c r="N14" s="72"/>
      <c r="O14" s="140"/>
      <c r="P14" s="141"/>
      <c r="Q14" s="142"/>
      <c r="R14" s="141"/>
      <c r="S14" s="143"/>
      <c r="T14" s="84"/>
      <c r="U14" s="144"/>
      <c r="V14" s="14"/>
      <c r="W14" s="14"/>
      <c r="X14" s="14"/>
      <c r="Y14" s="14"/>
      <c r="Z14" s="14" t="s">
        <v>23</v>
      </c>
      <c r="AA14" s="14"/>
      <c r="AB14" s="14"/>
      <c r="AC14" s="14"/>
      <c r="AD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row>
    <row r="15" spans="1:57" s="17" customFormat="1" ht="17.25" thickBot="1" x14ac:dyDescent="0.25">
      <c r="C15" s="32"/>
      <c r="D15" s="30"/>
      <c r="E15" s="78"/>
      <c r="F15" s="82"/>
      <c r="G15" s="28"/>
      <c r="H15" s="28"/>
      <c r="I15" s="29"/>
      <c r="J15" s="30"/>
      <c r="K15" s="30"/>
      <c r="L15" s="74"/>
      <c r="M15" s="74"/>
      <c r="N15" s="75"/>
      <c r="O15" s="79"/>
      <c r="P15" s="80"/>
      <c r="Q15" s="138"/>
      <c r="R15" s="80"/>
      <c r="S15" s="23"/>
      <c r="T15" s="76"/>
      <c r="U15" s="31"/>
    </row>
    <row r="16" spans="1:57" s="7" customFormat="1" ht="27" customHeight="1" thickBot="1" x14ac:dyDescent="0.25">
      <c r="A16" s="17"/>
      <c r="B16" s="42" t="s">
        <v>40</v>
      </c>
      <c r="C16" s="10"/>
      <c r="D16" s="152" t="s">
        <v>98</v>
      </c>
      <c r="E16" s="150"/>
      <c r="F16" s="150"/>
      <c r="G16" s="152" t="s">
        <v>89</v>
      </c>
      <c r="H16" s="8" t="s">
        <v>42</v>
      </c>
      <c r="I16" s="83" t="s">
        <v>58</v>
      </c>
      <c r="J16" s="9"/>
      <c r="K16" s="9"/>
      <c r="L16" s="50"/>
      <c r="M16" s="8">
        <v>30</v>
      </c>
      <c r="N16" s="13"/>
      <c r="O16" s="151"/>
      <c r="P16" s="152"/>
      <c r="Q16" s="153"/>
      <c r="R16" s="152"/>
      <c r="S16" s="9"/>
      <c r="T16" s="9"/>
      <c r="U16" s="36"/>
      <c r="Z16" s="7" t="s">
        <v>33</v>
      </c>
      <c r="AA16" s="7">
        <v>5</v>
      </c>
    </row>
    <row r="17" spans="1:30" s="15" customFormat="1" x14ac:dyDescent="0.2">
      <c r="B17" s="139"/>
      <c r="C17" s="92"/>
      <c r="D17" s="93"/>
      <c r="E17" s="45"/>
      <c r="F17" s="45"/>
      <c r="G17" s="45"/>
      <c r="J17" s="45"/>
      <c r="K17" s="45"/>
      <c r="L17" s="45"/>
      <c r="M17" s="92"/>
      <c r="N17" s="94"/>
      <c r="O17" s="154"/>
      <c r="P17" s="155"/>
      <c r="Q17" s="44"/>
      <c r="R17" s="155"/>
      <c r="S17" s="43"/>
      <c r="T17" s="43"/>
      <c r="U17" s="44"/>
    </row>
    <row r="18" spans="1:30" x14ac:dyDescent="0.2">
      <c r="B18" s="260"/>
      <c r="C18" s="23"/>
      <c r="D18" s="181" t="s">
        <v>99</v>
      </c>
      <c r="E18" s="84"/>
      <c r="F18" s="84"/>
      <c r="G18" s="181" t="s">
        <v>90</v>
      </c>
      <c r="H18" s="27" t="s">
        <v>0</v>
      </c>
      <c r="I18" s="51" t="s">
        <v>59</v>
      </c>
      <c r="J18" s="84"/>
      <c r="K18" s="84"/>
      <c r="L18" s="84"/>
      <c r="M18" s="27">
        <v>4</v>
      </c>
      <c r="N18" s="85"/>
      <c r="O18" s="156"/>
      <c r="P18" s="157"/>
      <c r="Q18" s="38"/>
      <c r="R18" s="157"/>
      <c r="S18" s="6"/>
      <c r="T18" s="6"/>
      <c r="U18" s="38"/>
      <c r="Z18" s="1" t="s">
        <v>0</v>
      </c>
      <c r="AA18" s="1">
        <v>5</v>
      </c>
      <c r="AB18" s="1">
        <v>1</v>
      </c>
      <c r="AC18" s="15" t="s">
        <v>39</v>
      </c>
      <c r="AD18" s="1">
        <v>1</v>
      </c>
    </row>
    <row r="19" spans="1:30" x14ac:dyDescent="0.2">
      <c r="B19" s="260"/>
      <c r="C19" s="23"/>
      <c r="D19" s="86"/>
      <c r="E19" s="87"/>
      <c r="F19" s="87"/>
      <c r="G19" s="87"/>
      <c r="H19" s="118"/>
      <c r="I19" s="119"/>
      <c r="J19" s="87"/>
      <c r="K19" s="87"/>
      <c r="L19" s="87"/>
      <c r="M19" s="88"/>
      <c r="N19" s="89"/>
      <c r="O19" s="158"/>
      <c r="P19" s="159"/>
      <c r="Q19" s="39"/>
      <c r="R19" s="159"/>
      <c r="S19" s="5"/>
      <c r="T19" s="5"/>
      <c r="U19" s="39"/>
      <c r="AC19" s="15"/>
    </row>
    <row r="20" spans="1:30" x14ac:dyDescent="0.2">
      <c r="B20" s="260"/>
      <c r="C20" s="23"/>
      <c r="D20" s="86"/>
      <c r="E20" s="182" t="s">
        <v>43</v>
      </c>
      <c r="F20" s="183" t="s">
        <v>44</v>
      </c>
      <c r="G20" s="90" t="s">
        <v>91</v>
      </c>
      <c r="H20" s="90" t="s">
        <v>45</v>
      </c>
      <c r="I20" s="100" t="s">
        <v>60</v>
      </c>
      <c r="J20" s="90"/>
      <c r="K20" s="90">
        <v>12</v>
      </c>
      <c r="L20" s="90">
        <v>1</v>
      </c>
      <c r="M20" s="90"/>
      <c r="N20" s="89"/>
      <c r="O20" s="160"/>
      <c r="P20" s="161"/>
      <c r="Q20" s="120" t="str">
        <f t="shared" ref="Q20:Q21" si="0">IF(G20&lt;&gt;"",G20&amp;"E1/"&amp;G20&amp;"X1","")</f>
        <v>35BTDA01E1/35BTDA01X1</v>
      </c>
      <c r="R20" s="162"/>
      <c r="S20" s="47"/>
      <c r="T20" s="49"/>
      <c r="U20" s="48"/>
      <c r="Z20" s="1" t="s">
        <v>32</v>
      </c>
      <c r="AA20" s="1">
        <v>5</v>
      </c>
      <c r="AB20" s="1">
        <v>1</v>
      </c>
      <c r="AC20" s="1">
        <v>1</v>
      </c>
      <c r="AD20" s="1">
        <v>1</v>
      </c>
    </row>
    <row r="21" spans="1:30" x14ac:dyDescent="0.2">
      <c r="B21" s="260"/>
      <c r="C21" s="23"/>
      <c r="D21" s="86"/>
      <c r="E21" s="214" t="s">
        <v>43</v>
      </c>
      <c r="F21" s="215" t="s">
        <v>44</v>
      </c>
      <c r="G21" s="216" t="s">
        <v>92</v>
      </c>
      <c r="H21" s="217" t="s">
        <v>45</v>
      </c>
      <c r="I21" s="218" t="s">
        <v>61</v>
      </c>
      <c r="J21" s="98"/>
      <c r="K21" s="98">
        <v>15</v>
      </c>
      <c r="L21" s="98">
        <v>1</v>
      </c>
      <c r="M21" s="98"/>
      <c r="N21" s="89"/>
      <c r="O21" s="160"/>
      <c r="P21" s="161"/>
      <c r="Q21" s="120" t="str">
        <f t="shared" si="0"/>
        <v>35BTDA02E1/35BTDA02X1</v>
      </c>
      <c r="R21" s="162"/>
      <c r="S21" s="47"/>
      <c r="T21" s="49"/>
      <c r="U21" s="48"/>
      <c r="Z21" s="1" t="s">
        <v>32</v>
      </c>
      <c r="AA21" s="1">
        <v>5</v>
      </c>
      <c r="AB21" s="1">
        <v>1</v>
      </c>
      <c r="AC21" s="1">
        <v>1</v>
      </c>
      <c r="AD21" s="1">
        <v>1</v>
      </c>
    </row>
    <row r="22" spans="1:30" ht="6.95" customHeight="1" x14ac:dyDescent="0.2">
      <c r="B22" s="260"/>
      <c r="C22" s="23"/>
      <c r="D22" s="30"/>
      <c r="E22" s="76"/>
      <c r="F22" s="76"/>
      <c r="G22" s="76"/>
      <c r="H22" s="1"/>
      <c r="J22" s="76"/>
      <c r="K22" s="76"/>
      <c r="L22" s="76"/>
      <c r="M22" s="23"/>
      <c r="N22" s="31"/>
      <c r="O22" s="135"/>
      <c r="P22" s="163"/>
      <c r="Q22" s="37"/>
      <c r="R22" s="163"/>
      <c r="S22" s="22"/>
      <c r="T22" s="22"/>
      <c r="U22" s="37"/>
    </row>
    <row r="23" spans="1:30" x14ac:dyDescent="0.2">
      <c r="B23" s="260"/>
      <c r="C23" s="23"/>
      <c r="D23" s="181" t="s">
        <v>100</v>
      </c>
      <c r="E23" s="84"/>
      <c r="F23" s="84"/>
      <c r="G23" s="181" t="s">
        <v>93</v>
      </c>
      <c r="H23" s="27" t="s">
        <v>0</v>
      </c>
      <c r="I23" s="51" t="s">
        <v>62</v>
      </c>
      <c r="J23" s="84"/>
      <c r="K23" s="84"/>
      <c r="L23" s="84"/>
      <c r="M23" s="27">
        <v>9</v>
      </c>
      <c r="N23" s="85"/>
      <c r="O23" s="156"/>
      <c r="P23" s="157"/>
      <c r="Q23" s="40"/>
      <c r="R23" s="157"/>
      <c r="S23" s="4"/>
      <c r="T23" s="4"/>
      <c r="U23" s="40"/>
      <c r="Z23" s="1" t="s">
        <v>0</v>
      </c>
      <c r="AA23" s="1">
        <v>5</v>
      </c>
      <c r="AB23" s="1">
        <v>2</v>
      </c>
      <c r="AC23" s="15" t="s">
        <v>39</v>
      </c>
      <c r="AD23" s="1">
        <v>2</v>
      </c>
    </row>
    <row r="24" spans="1:30" x14ac:dyDescent="0.2">
      <c r="B24" s="260"/>
      <c r="C24" s="23"/>
      <c r="D24" s="86"/>
      <c r="E24" s="87"/>
      <c r="F24" s="87"/>
      <c r="G24" s="87"/>
      <c r="H24" s="87"/>
      <c r="I24" s="88"/>
      <c r="J24" s="87"/>
      <c r="K24" s="87"/>
      <c r="L24" s="87"/>
      <c r="M24" s="88"/>
      <c r="N24" s="89"/>
      <c r="O24" s="158"/>
      <c r="P24" s="159"/>
      <c r="Q24" s="39"/>
      <c r="R24" s="159"/>
      <c r="S24" s="5"/>
      <c r="T24" s="5"/>
      <c r="U24" s="39"/>
    </row>
    <row r="25" spans="1:30" x14ac:dyDescent="0.2">
      <c r="B25" s="260"/>
      <c r="C25" s="23"/>
      <c r="D25" s="86"/>
      <c r="E25" s="182" t="s">
        <v>43</v>
      </c>
      <c r="F25" s="183" t="s">
        <v>44</v>
      </c>
      <c r="G25" s="90" t="s">
        <v>94</v>
      </c>
      <c r="H25" s="90" t="s">
        <v>45</v>
      </c>
      <c r="I25" s="100" t="s">
        <v>63</v>
      </c>
      <c r="J25" s="164"/>
      <c r="K25" s="90">
        <v>40</v>
      </c>
      <c r="L25" s="90">
        <v>2</v>
      </c>
      <c r="M25" s="164"/>
      <c r="N25" s="165"/>
      <c r="O25" s="166"/>
      <c r="P25" s="161"/>
      <c r="Q25" s="120" t="str">
        <f t="shared" ref="Q25:Q28" si="1">IF(G25&lt;&gt;"",G25&amp;"E1/"&amp;G25&amp;"X1","")</f>
        <v>35BTDB01E1/35BTDB01X1</v>
      </c>
      <c r="R25" s="162"/>
      <c r="S25" s="47"/>
      <c r="T25" s="49"/>
      <c r="U25" s="48"/>
      <c r="Z25" s="1" t="s">
        <v>32</v>
      </c>
      <c r="AA25" s="1">
        <v>5</v>
      </c>
      <c r="AB25" s="1">
        <v>2</v>
      </c>
      <c r="AC25" s="1">
        <v>1</v>
      </c>
      <c r="AD25" s="1">
        <v>2</v>
      </c>
    </row>
    <row r="26" spans="1:30" x14ac:dyDescent="0.2">
      <c r="B26" s="260"/>
      <c r="C26" s="23"/>
      <c r="D26" s="86" t="s">
        <v>131</v>
      </c>
      <c r="E26" s="182"/>
      <c r="F26" s="183"/>
      <c r="G26" s="184"/>
      <c r="H26" s="147" t="s">
        <v>49</v>
      </c>
      <c r="I26" s="148" t="s">
        <v>134</v>
      </c>
      <c r="J26" s="167"/>
      <c r="K26" s="121"/>
      <c r="L26" s="121"/>
      <c r="M26" s="167"/>
      <c r="N26" s="165"/>
      <c r="O26" s="168"/>
      <c r="P26" s="169"/>
      <c r="Q26" s="170"/>
      <c r="R26" s="162"/>
      <c r="S26" s="47"/>
      <c r="T26" s="117"/>
      <c r="U26" s="120"/>
      <c r="Z26" s="1" t="s">
        <v>32</v>
      </c>
      <c r="AA26" s="1">
        <v>5</v>
      </c>
      <c r="AB26" s="1">
        <v>2</v>
      </c>
      <c r="AC26" s="1">
        <v>1</v>
      </c>
      <c r="AD26" s="1">
        <v>2</v>
      </c>
    </row>
    <row r="27" spans="1:30" x14ac:dyDescent="0.2">
      <c r="B27" s="260"/>
      <c r="C27" s="23"/>
      <c r="D27" s="86"/>
      <c r="E27" s="182" t="s">
        <v>130</v>
      </c>
      <c r="F27" s="183" t="s">
        <v>135</v>
      </c>
      <c r="G27" s="90" t="s">
        <v>132</v>
      </c>
      <c r="H27" s="90" t="s">
        <v>45</v>
      </c>
      <c r="I27" s="100" t="s">
        <v>64</v>
      </c>
      <c r="J27" s="90"/>
      <c r="K27" s="90">
        <v>20</v>
      </c>
      <c r="L27" s="90" t="s">
        <v>148</v>
      </c>
      <c r="M27" s="90"/>
      <c r="N27" s="89"/>
      <c r="O27" s="160" t="s">
        <v>66</v>
      </c>
      <c r="P27" s="161"/>
      <c r="Q27" s="120" t="str">
        <f t="shared" si="1"/>
        <v>35W1ESPAE1/35W1ESPAX1</v>
      </c>
      <c r="R27" s="162"/>
      <c r="S27" s="47"/>
      <c r="T27" s="49"/>
      <c r="U27" s="48"/>
      <c r="Z27" s="1" t="s">
        <v>32</v>
      </c>
      <c r="AA27" s="1">
        <v>5</v>
      </c>
      <c r="AB27" s="1">
        <v>2</v>
      </c>
      <c r="AC27" s="1">
        <v>1</v>
      </c>
      <c r="AD27" s="1">
        <v>2</v>
      </c>
    </row>
    <row r="28" spans="1:30" x14ac:dyDescent="0.2">
      <c r="B28" s="260"/>
      <c r="C28" s="23"/>
      <c r="D28" s="86"/>
      <c r="E28" s="182" t="s">
        <v>130</v>
      </c>
      <c r="F28" s="183" t="s">
        <v>135</v>
      </c>
      <c r="G28" s="90" t="s">
        <v>133</v>
      </c>
      <c r="H28" s="98" t="s">
        <v>45</v>
      </c>
      <c r="I28" s="114" t="s">
        <v>65</v>
      </c>
      <c r="J28" s="98"/>
      <c r="K28" s="98">
        <v>20</v>
      </c>
      <c r="L28" s="98" t="s">
        <v>148</v>
      </c>
      <c r="M28" s="98"/>
      <c r="N28" s="89"/>
      <c r="O28" s="160" t="s">
        <v>66</v>
      </c>
      <c r="P28" s="161"/>
      <c r="Q28" s="120" t="str">
        <f t="shared" si="1"/>
        <v>35W1ITALE1/35W1ITALX1</v>
      </c>
      <c r="R28" s="162"/>
      <c r="S28" s="47"/>
      <c r="T28" s="49"/>
      <c r="U28" s="48"/>
      <c r="Z28" s="1" t="s">
        <v>32</v>
      </c>
      <c r="AA28" s="1">
        <v>5</v>
      </c>
      <c r="AB28" s="1">
        <v>2</v>
      </c>
      <c r="AC28" s="1">
        <v>1</v>
      </c>
      <c r="AD28" s="1">
        <v>2</v>
      </c>
    </row>
    <row r="29" spans="1:30" x14ac:dyDescent="0.2">
      <c r="B29" s="260"/>
      <c r="C29" s="23"/>
      <c r="D29" s="86"/>
      <c r="E29" s="87"/>
      <c r="F29" s="87"/>
      <c r="G29" s="171"/>
      <c r="H29" s="87"/>
      <c r="I29" s="88"/>
      <c r="J29" s="87"/>
      <c r="K29" s="87"/>
      <c r="L29" s="87"/>
      <c r="M29" s="88"/>
      <c r="N29" s="89"/>
      <c r="O29" s="158"/>
      <c r="P29" s="159"/>
      <c r="Q29" s="39"/>
      <c r="R29" s="159"/>
      <c r="S29" s="5"/>
      <c r="T29" s="5"/>
      <c r="U29" s="39"/>
    </row>
    <row r="30" spans="1:30" ht="6.95" customHeight="1" x14ac:dyDescent="0.2">
      <c r="A30" s="20"/>
      <c r="B30" s="260"/>
      <c r="C30" s="23"/>
      <c r="D30" s="30"/>
      <c r="E30" s="76"/>
      <c r="F30" s="76"/>
      <c r="G30" s="76"/>
      <c r="H30" s="76"/>
      <c r="I30" s="23"/>
      <c r="J30" s="76"/>
      <c r="K30" s="76"/>
      <c r="L30" s="76"/>
      <c r="M30" s="23"/>
      <c r="N30" s="31"/>
      <c r="O30" s="135"/>
      <c r="P30" s="163"/>
      <c r="Q30" s="37"/>
      <c r="R30" s="163"/>
      <c r="S30" s="22"/>
      <c r="T30" s="22"/>
      <c r="U30" s="37"/>
    </row>
    <row r="31" spans="1:30" x14ac:dyDescent="0.2">
      <c r="A31" s="20"/>
      <c r="B31" s="260"/>
      <c r="C31" s="23"/>
      <c r="D31" s="181" t="s">
        <v>101</v>
      </c>
      <c r="E31" s="84"/>
      <c r="F31" s="84"/>
      <c r="G31" s="181" t="s">
        <v>127</v>
      </c>
      <c r="H31" s="27" t="s">
        <v>0</v>
      </c>
      <c r="I31" s="51" t="s">
        <v>71</v>
      </c>
      <c r="J31" s="84"/>
      <c r="K31" s="84"/>
      <c r="L31" s="84"/>
      <c r="M31" s="27">
        <v>4</v>
      </c>
      <c r="N31" s="85"/>
      <c r="O31" s="156"/>
      <c r="P31" s="157"/>
      <c r="Q31" s="40"/>
      <c r="R31" s="157"/>
      <c r="S31" s="4"/>
      <c r="T31" s="4"/>
      <c r="U31" s="40"/>
      <c r="Z31" s="1" t="s">
        <v>0</v>
      </c>
      <c r="AA31" s="1">
        <v>5</v>
      </c>
      <c r="AB31" s="1">
        <v>3</v>
      </c>
      <c r="AC31" s="15" t="s">
        <v>39</v>
      </c>
      <c r="AD31" s="1">
        <v>3</v>
      </c>
    </row>
    <row r="32" spans="1:30" x14ac:dyDescent="0.2">
      <c r="A32" s="20"/>
      <c r="B32" s="260"/>
      <c r="C32" s="23"/>
      <c r="D32" s="86"/>
      <c r="E32" s="87"/>
      <c r="F32" s="87"/>
      <c r="G32" s="87"/>
      <c r="H32" s="87"/>
      <c r="I32" s="122"/>
      <c r="J32" s="87"/>
      <c r="K32" s="87"/>
      <c r="L32" s="87"/>
      <c r="M32" s="88"/>
      <c r="N32" s="89"/>
      <c r="O32" s="158"/>
      <c r="P32" s="159"/>
      <c r="Q32" s="39"/>
      <c r="R32" s="159"/>
      <c r="S32" s="5"/>
      <c r="T32" s="5"/>
      <c r="U32" s="39"/>
    </row>
    <row r="33" spans="1:30" x14ac:dyDescent="0.2">
      <c r="A33" s="20"/>
      <c r="B33" s="260"/>
      <c r="C33" s="23"/>
      <c r="D33" s="86"/>
      <c r="E33" s="182" t="s">
        <v>43</v>
      </c>
      <c r="F33" s="183" t="s">
        <v>44</v>
      </c>
      <c r="G33" s="90" t="s">
        <v>128</v>
      </c>
      <c r="H33" s="90" t="s">
        <v>45</v>
      </c>
      <c r="I33" s="91" t="s">
        <v>67</v>
      </c>
      <c r="J33" s="90"/>
      <c r="K33" s="90">
        <v>15</v>
      </c>
      <c r="L33" s="90">
        <v>1</v>
      </c>
      <c r="M33" s="90"/>
      <c r="N33" s="89"/>
      <c r="O33" s="160"/>
      <c r="P33" s="161"/>
      <c r="Q33" s="120" t="str">
        <f t="shared" ref="Q33:Q34" si="2">IF(G33&lt;&gt;"",G33&amp;"E1/"&amp;G33&amp;"X1","")</f>
        <v>35BTDC01E1/35BTDC01X1</v>
      </c>
      <c r="R33" s="162"/>
      <c r="S33" s="47"/>
      <c r="T33" s="49"/>
      <c r="U33" s="48"/>
      <c r="Z33" s="1" t="s">
        <v>32</v>
      </c>
      <c r="AA33" s="1">
        <v>5</v>
      </c>
      <c r="AB33" s="1">
        <v>3</v>
      </c>
      <c r="AC33" s="1">
        <v>1</v>
      </c>
      <c r="AD33" s="1">
        <v>3</v>
      </c>
    </row>
    <row r="34" spans="1:30" x14ac:dyDescent="0.2">
      <c r="A34" s="20"/>
      <c r="B34" s="260"/>
      <c r="C34" s="23"/>
      <c r="D34" s="86"/>
      <c r="E34" s="182" t="s">
        <v>43</v>
      </c>
      <c r="F34" s="183" t="s">
        <v>44</v>
      </c>
      <c r="G34" s="90" t="s">
        <v>129</v>
      </c>
      <c r="H34" s="90" t="s">
        <v>45</v>
      </c>
      <c r="I34" s="91" t="s">
        <v>68</v>
      </c>
      <c r="J34" s="90"/>
      <c r="K34" s="90">
        <v>15</v>
      </c>
      <c r="L34" s="90">
        <v>1</v>
      </c>
      <c r="M34" s="90"/>
      <c r="N34" s="89"/>
      <c r="O34" s="160"/>
      <c r="P34" s="161"/>
      <c r="Q34" s="120" t="str">
        <f t="shared" si="2"/>
        <v>35BTDC02E1/35BTDC02X1</v>
      </c>
      <c r="R34" s="162"/>
      <c r="S34" s="47"/>
      <c r="T34" s="49"/>
      <c r="U34" s="48"/>
      <c r="Z34" s="1" t="s">
        <v>32</v>
      </c>
      <c r="AA34" s="1">
        <v>5</v>
      </c>
      <c r="AB34" s="1">
        <v>3</v>
      </c>
      <c r="AC34" s="1">
        <v>1</v>
      </c>
      <c r="AD34" s="1">
        <v>3</v>
      </c>
    </row>
    <row r="35" spans="1:30" x14ac:dyDescent="0.2">
      <c r="A35" s="20"/>
      <c r="B35" s="260"/>
      <c r="C35" s="23"/>
      <c r="D35" s="86"/>
      <c r="E35" s="86"/>
      <c r="F35" s="86"/>
      <c r="G35" s="73"/>
      <c r="H35" s="73"/>
      <c r="I35" s="46"/>
      <c r="J35" s="73"/>
      <c r="K35" s="73"/>
      <c r="L35" s="73"/>
      <c r="M35" s="73"/>
      <c r="N35" s="89"/>
      <c r="O35" s="172"/>
      <c r="P35" s="173"/>
      <c r="Q35" s="39"/>
      <c r="R35" s="173"/>
      <c r="S35" s="5"/>
      <c r="T35" s="5"/>
      <c r="U35" s="39"/>
    </row>
    <row r="36" spans="1:30" s="15" customFormat="1" ht="6.95" customHeight="1" x14ac:dyDescent="0.2">
      <c r="B36" s="260"/>
      <c r="C36" s="92"/>
      <c r="D36" s="93"/>
      <c r="E36" s="45"/>
      <c r="F36" s="45"/>
      <c r="G36" s="45"/>
      <c r="H36" s="45"/>
      <c r="I36" s="92"/>
      <c r="J36" s="45"/>
      <c r="K36" s="45"/>
      <c r="L36" s="45"/>
      <c r="M36" s="92"/>
      <c r="N36" s="94"/>
      <c r="O36" s="154"/>
      <c r="P36" s="155"/>
      <c r="Q36" s="44"/>
      <c r="R36" s="155"/>
      <c r="S36" s="43"/>
      <c r="T36" s="43"/>
      <c r="U36" s="44"/>
    </row>
    <row r="37" spans="1:30" x14ac:dyDescent="0.2">
      <c r="B37" s="149"/>
      <c r="C37" s="23"/>
      <c r="D37" s="181" t="s">
        <v>103</v>
      </c>
      <c r="E37" s="84"/>
      <c r="F37" s="84"/>
      <c r="G37" s="181" t="s">
        <v>95</v>
      </c>
      <c r="H37" s="27" t="s">
        <v>0</v>
      </c>
      <c r="I37" s="51" t="s">
        <v>72</v>
      </c>
      <c r="J37" s="84"/>
      <c r="K37" s="84"/>
      <c r="L37" s="84"/>
      <c r="M37" s="27">
        <v>6</v>
      </c>
      <c r="N37" s="27"/>
      <c r="O37" s="174"/>
      <c r="P37" s="175"/>
      <c r="Q37" s="40"/>
      <c r="R37" s="175"/>
      <c r="S37" s="4"/>
      <c r="T37" s="4"/>
      <c r="U37" s="40"/>
      <c r="Z37" s="1" t="s">
        <v>0</v>
      </c>
      <c r="AA37" s="1">
        <v>5</v>
      </c>
      <c r="AB37" s="1">
        <v>3</v>
      </c>
      <c r="AC37" s="15" t="s">
        <v>39</v>
      </c>
      <c r="AD37" s="1">
        <v>3</v>
      </c>
    </row>
    <row r="38" spans="1:30" x14ac:dyDescent="0.2">
      <c r="B38" s="149"/>
      <c r="C38" s="23"/>
      <c r="D38" s="86"/>
      <c r="E38" s="87"/>
      <c r="F38" s="87"/>
      <c r="G38" s="87"/>
      <c r="H38" s="87"/>
      <c r="I38" s="88"/>
      <c r="J38" s="87"/>
      <c r="K38" s="87"/>
      <c r="L38" s="87"/>
      <c r="M38" s="88"/>
      <c r="N38" s="88"/>
      <c r="O38" s="158"/>
      <c r="P38" s="159"/>
      <c r="Q38" s="39"/>
      <c r="R38" s="159"/>
      <c r="S38" s="5"/>
      <c r="T38" s="5"/>
      <c r="U38" s="39"/>
    </row>
    <row r="39" spans="1:30" x14ac:dyDescent="0.2">
      <c r="B39" s="149"/>
      <c r="C39" s="23"/>
      <c r="D39" s="86"/>
      <c r="E39" s="182" t="s">
        <v>43</v>
      </c>
      <c r="F39" s="183" t="s">
        <v>44</v>
      </c>
      <c r="G39" s="90" t="s">
        <v>96</v>
      </c>
      <c r="H39" s="90" t="s">
        <v>45</v>
      </c>
      <c r="I39" s="91" t="s">
        <v>69</v>
      </c>
      <c r="J39" s="90"/>
      <c r="K39" s="90">
        <v>51</v>
      </c>
      <c r="L39" s="90">
        <v>1</v>
      </c>
      <c r="M39" s="90"/>
      <c r="N39" s="88"/>
      <c r="O39" s="160"/>
      <c r="P39" s="161"/>
      <c r="Q39" s="120" t="s">
        <v>50</v>
      </c>
      <c r="R39" s="162"/>
      <c r="S39" s="117"/>
      <c r="T39" s="117"/>
      <c r="U39" s="120"/>
      <c r="Z39" s="1" t="s">
        <v>32</v>
      </c>
      <c r="AA39" s="1">
        <v>5</v>
      </c>
      <c r="AB39" s="1">
        <v>3</v>
      </c>
      <c r="AC39" s="1">
        <v>1</v>
      </c>
      <c r="AD39" s="1">
        <v>3</v>
      </c>
    </row>
    <row r="40" spans="1:30" x14ac:dyDescent="0.2">
      <c r="B40" s="149"/>
      <c r="C40" s="23"/>
      <c r="D40" s="86"/>
      <c r="E40" s="182" t="s">
        <v>43</v>
      </c>
      <c r="F40" s="183" t="s">
        <v>44</v>
      </c>
      <c r="G40" s="90" t="s">
        <v>97</v>
      </c>
      <c r="H40" s="98" t="s">
        <v>45</v>
      </c>
      <c r="I40" s="99" t="s">
        <v>70</v>
      </c>
      <c r="J40" s="98"/>
      <c r="K40" s="98">
        <v>27</v>
      </c>
      <c r="L40" s="98">
        <v>1</v>
      </c>
      <c r="M40" s="98"/>
      <c r="N40" s="88"/>
      <c r="O40" s="160"/>
      <c r="P40" s="161"/>
      <c r="Q40" s="120" t="s">
        <v>51</v>
      </c>
      <c r="R40" s="162"/>
      <c r="S40" s="117"/>
      <c r="T40" s="117"/>
      <c r="U40" s="120"/>
      <c r="Z40" s="1" t="s">
        <v>32</v>
      </c>
      <c r="AA40" s="1">
        <v>5</v>
      </c>
      <c r="AB40" s="1">
        <v>3</v>
      </c>
      <c r="AC40" s="1">
        <v>1</v>
      </c>
      <c r="AD40" s="1">
        <v>3</v>
      </c>
    </row>
    <row r="41" spans="1:30" x14ac:dyDescent="0.2">
      <c r="B41" s="149"/>
      <c r="C41" s="23"/>
      <c r="D41" s="86"/>
      <c r="E41" s="86"/>
      <c r="F41" s="118"/>
      <c r="G41" s="73"/>
      <c r="H41" s="73"/>
      <c r="I41" s="46"/>
      <c r="J41" s="73"/>
      <c r="K41" s="73"/>
      <c r="L41" s="73"/>
      <c r="M41" s="73"/>
      <c r="N41" s="88"/>
      <c r="O41" s="158"/>
      <c r="P41" s="159"/>
      <c r="Q41" s="39"/>
      <c r="R41" s="159"/>
      <c r="S41" s="5"/>
      <c r="T41" s="5"/>
      <c r="U41" s="39"/>
    </row>
    <row r="42" spans="1:30" s="15" customFormat="1" ht="6.95" customHeight="1" x14ac:dyDescent="0.2">
      <c r="B42" s="149"/>
      <c r="C42" s="92"/>
      <c r="D42" s="93"/>
      <c r="E42" s="45"/>
      <c r="F42" s="45"/>
      <c r="G42" s="45"/>
      <c r="H42" s="45"/>
      <c r="I42" s="92"/>
      <c r="J42" s="45"/>
      <c r="K42" s="45"/>
      <c r="L42" s="45"/>
      <c r="M42" s="92"/>
      <c r="N42" s="92"/>
      <c r="O42" s="154"/>
      <c r="P42" s="155"/>
      <c r="Q42" s="44"/>
      <c r="R42" s="155"/>
      <c r="S42" s="43"/>
      <c r="T42" s="43"/>
      <c r="U42" s="44"/>
    </row>
    <row r="43" spans="1:30" x14ac:dyDescent="0.2">
      <c r="B43" s="149"/>
      <c r="C43" s="23"/>
      <c r="D43" s="181" t="s">
        <v>104</v>
      </c>
      <c r="E43" s="84"/>
      <c r="F43" s="84"/>
      <c r="G43" s="181" t="s">
        <v>102</v>
      </c>
      <c r="H43" s="27" t="s">
        <v>0</v>
      </c>
      <c r="I43" s="51" t="s">
        <v>73</v>
      </c>
      <c r="J43" s="84"/>
      <c r="K43" s="84"/>
      <c r="L43" s="84"/>
      <c r="M43" s="27">
        <v>4</v>
      </c>
      <c r="N43" s="27"/>
      <c r="O43" s="174"/>
      <c r="P43" s="175"/>
      <c r="Q43" s="40"/>
      <c r="R43" s="175"/>
      <c r="S43" s="4"/>
      <c r="T43" s="4"/>
      <c r="U43" s="40"/>
      <c r="Z43" s="1" t="s">
        <v>0</v>
      </c>
      <c r="AA43" s="1">
        <v>5</v>
      </c>
      <c r="AB43" s="1">
        <v>3</v>
      </c>
      <c r="AC43" s="15" t="s">
        <v>39</v>
      </c>
      <c r="AD43" s="1">
        <v>3</v>
      </c>
    </row>
    <row r="44" spans="1:30" ht="6.95" customHeight="1" x14ac:dyDescent="0.2">
      <c r="B44" s="149"/>
      <c r="C44" s="23"/>
      <c r="D44" s="86"/>
      <c r="E44" s="87"/>
      <c r="F44" s="87"/>
      <c r="G44" s="87"/>
      <c r="H44" s="87"/>
      <c r="I44" s="88"/>
      <c r="J44" s="87"/>
      <c r="K44" s="87"/>
      <c r="L44" s="87"/>
      <c r="M44" s="88"/>
      <c r="N44" s="88"/>
      <c r="O44" s="135"/>
      <c r="P44" s="163"/>
      <c r="Q44" s="37"/>
      <c r="R44" s="163"/>
      <c r="S44" s="22"/>
      <c r="T44" s="22"/>
      <c r="U44" s="37"/>
    </row>
    <row r="45" spans="1:30" x14ac:dyDescent="0.2">
      <c r="B45" s="260"/>
      <c r="C45" s="23"/>
      <c r="D45" s="86"/>
      <c r="E45" s="182" t="s">
        <v>43</v>
      </c>
      <c r="F45" s="183" t="s">
        <v>44</v>
      </c>
      <c r="G45" s="98" t="s">
        <v>125</v>
      </c>
      <c r="H45" s="98" t="s">
        <v>45</v>
      </c>
      <c r="I45" s="99" t="s">
        <v>75</v>
      </c>
      <c r="J45" s="98"/>
      <c r="K45" s="98">
        <v>17</v>
      </c>
      <c r="L45" s="98">
        <v>1</v>
      </c>
      <c r="M45" s="98"/>
      <c r="N45" s="88"/>
      <c r="O45" s="160"/>
      <c r="P45" s="161"/>
      <c r="Q45" s="120" t="s">
        <v>53</v>
      </c>
      <c r="R45" s="162"/>
      <c r="S45" s="117"/>
      <c r="T45" s="117"/>
      <c r="U45" s="120"/>
      <c r="Z45" s="1" t="s">
        <v>32</v>
      </c>
      <c r="AA45" s="1">
        <v>5</v>
      </c>
      <c r="AB45" s="1">
        <v>3</v>
      </c>
      <c r="AC45" s="1">
        <v>1</v>
      </c>
      <c r="AD45" s="1">
        <v>3</v>
      </c>
    </row>
    <row r="46" spans="1:30" x14ac:dyDescent="0.2">
      <c r="B46" s="260"/>
      <c r="C46" s="23"/>
      <c r="D46" s="86"/>
      <c r="E46" s="214" t="s">
        <v>43</v>
      </c>
      <c r="F46" s="215" t="s">
        <v>44</v>
      </c>
      <c r="G46" s="216" t="s">
        <v>146</v>
      </c>
      <c r="H46" s="216" t="s">
        <v>45</v>
      </c>
      <c r="I46" s="219" t="s">
        <v>74</v>
      </c>
      <c r="J46" s="90"/>
      <c r="K46" s="90">
        <v>20</v>
      </c>
      <c r="L46" s="90">
        <v>1</v>
      </c>
      <c r="M46" s="90"/>
      <c r="N46" s="88"/>
      <c r="O46" s="176"/>
      <c r="P46" s="177"/>
      <c r="Q46" s="146"/>
      <c r="R46" s="177"/>
      <c r="S46" s="145"/>
      <c r="T46" s="145"/>
      <c r="U46" s="146"/>
    </row>
    <row r="47" spans="1:30" x14ac:dyDescent="0.2">
      <c r="B47" s="260"/>
      <c r="C47" s="23"/>
      <c r="D47" s="86"/>
      <c r="E47" s="86"/>
      <c r="F47" s="86"/>
      <c r="G47" s="73"/>
      <c r="H47" s="73"/>
      <c r="I47" s="46"/>
      <c r="J47" s="73"/>
      <c r="K47" s="73"/>
      <c r="L47" s="73"/>
      <c r="M47" s="73"/>
      <c r="N47" s="88"/>
      <c r="O47" s="158"/>
      <c r="P47" s="159"/>
      <c r="Q47" s="39"/>
      <c r="R47" s="159"/>
      <c r="S47" s="5"/>
      <c r="T47" s="5"/>
      <c r="U47" s="39"/>
    </row>
    <row r="48" spans="1:30" x14ac:dyDescent="0.2">
      <c r="B48" s="260"/>
      <c r="C48" s="23"/>
      <c r="D48" s="181" t="s">
        <v>143</v>
      </c>
      <c r="E48" s="84"/>
      <c r="F48" s="84"/>
      <c r="G48" s="181" t="s">
        <v>147</v>
      </c>
      <c r="H48" s="27" t="s">
        <v>0</v>
      </c>
      <c r="I48" s="51" t="s">
        <v>140</v>
      </c>
      <c r="J48" s="84"/>
      <c r="K48" s="84"/>
      <c r="L48" s="84"/>
      <c r="M48" s="27">
        <v>3</v>
      </c>
      <c r="N48" s="27"/>
      <c r="O48" s="174"/>
      <c r="P48" s="175"/>
      <c r="Q48" s="40"/>
      <c r="R48" s="175"/>
      <c r="S48" s="4"/>
      <c r="T48" s="4"/>
      <c r="U48" s="40"/>
      <c r="Z48" s="1" t="s">
        <v>0</v>
      </c>
      <c r="AA48" s="1">
        <v>5</v>
      </c>
      <c r="AB48" s="1">
        <v>3</v>
      </c>
      <c r="AC48" s="15" t="s">
        <v>39</v>
      </c>
      <c r="AD48" s="1">
        <v>3</v>
      </c>
    </row>
    <row r="49" spans="1:30" ht="6.95" customHeight="1" x14ac:dyDescent="0.2">
      <c r="B49" s="260"/>
      <c r="C49" s="23"/>
      <c r="D49" s="86"/>
      <c r="E49" s="87"/>
      <c r="F49" s="87"/>
      <c r="G49" s="87"/>
      <c r="H49" s="87"/>
      <c r="I49" s="88"/>
      <c r="J49" s="87"/>
      <c r="K49" s="87"/>
      <c r="L49" s="87"/>
      <c r="M49" s="88"/>
      <c r="N49" s="88"/>
      <c r="O49" s="135"/>
      <c r="P49" s="163"/>
      <c r="Q49" s="37"/>
      <c r="R49" s="163"/>
      <c r="S49" s="22"/>
      <c r="T49" s="22"/>
      <c r="U49" s="37"/>
    </row>
    <row r="50" spans="1:30" x14ac:dyDescent="0.2">
      <c r="B50" s="260"/>
      <c r="C50" s="23"/>
      <c r="D50" s="86"/>
      <c r="E50" s="182" t="s">
        <v>43</v>
      </c>
      <c r="F50" s="183" t="s">
        <v>44</v>
      </c>
      <c r="G50" s="90" t="s">
        <v>144</v>
      </c>
      <c r="H50" s="90" t="s">
        <v>45</v>
      </c>
      <c r="I50" s="91" t="s">
        <v>141</v>
      </c>
      <c r="J50" s="90"/>
      <c r="K50" s="90">
        <v>12</v>
      </c>
      <c r="L50" s="90">
        <v>1</v>
      </c>
      <c r="M50" s="90"/>
      <c r="N50" s="88"/>
      <c r="O50" s="160"/>
      <c r="P50" s="161"/>
      <c r="Q50" s="120" t="s">
        <v>52</v>
      </c>
      <c r="R50" s="162"/>
      <c r="S50" s="117"/>
      <c r="T50" s="117"/>
      <c r="U50" s="120"/>
      <c r="Z50" s="1" t="s">
        <v>32</v>
      </c>
      <c r="AA50" s="1">
        <v>5</v>
      </c>
      <c r="AB50" s="1">
        <v>3</v>
      </c>
      <c r="AC50" s="1">
        <v>1</v>
      </c>
      <c r="AD50" s="1">
        <v>3</v>
      </c>
    </row>
    <row r="51" spans="1:30" x14ac:dyDescent="0.2">
      <c r="B51" s="260"/>
      <c r="C51" s="23"/>
      <c r="D51" s="86"/>
      <c r="E51" s="182" t="s">
        <v>43</v>
      </c>
      <c r="F51" s="183" t="s">
        <v>44</v>
      </c>
      <c r="G51" s="98" t="s">
        <v>145</v>
      </c>
      <c r="H51" s="98" t="s">
        <v>45</v>
      </c>
      <c r="I51" s="99" t="s">
        <v>142</v>
      </c>
      <c r="J51" s="98"/>
      <c r="K51" s="98">
        <v>12</v>
      </c>
      <c r="L51" s="98" t="s">
        <v>148</v>
      </c>
      <c r="M51" s="98"/>
      <c r="N51" s="88"/>
      <c r="O51" s="160"/>
      <c r="P51" s="161"/>
      <c r="Q51" s="120" t="s">
        <v>53</v>
      </c>
      <c r="R51" s="162"/>
      <c r="S51" s="117"/>
      <c r="T51" s="117"/>
      <c r="U51" s="120"/>
      <c r="Z51" s="1" t="s">
        <v>32</v>
      </c>
      <c r="AA51" s="1">
        <v>5</v>
      </c>
      <c r="AB51" s="1">
        <v>3</v>
      </c>
      <c r="AC51" s="1">
        <v>1</v>
      </c>
      <c r="AD51" s="1">
        <v>3</v>
      </c>
    </row>
    <row r="52" spans="1:30" x14ac:dyDescent="0.2">
      <c r="B52" s="260"/>
      <c r="C52" s="23"/>
      <c r="D52" s="86"/>
      <c r="E52" s="86"/>
      <c r="F52" s="86"/>
      <c r="G52" s="73"/>
      <c r="H52" s="73"/>
      <c r="I52" s="46"/>
      <c r="J52" s="73"/>
      <c r="K52" s="73"/>
      <c r="L52" s="73"/>
      <c r="M52" s="73"/>
      <c r="N52" s="88"/>
      <c r="O52" s="158"/>
      <c r="P52" s="159"/>
      <c r="Q52" s="39"/>
      <c r="R52" s="159"/>
      <c r="S52" s="5"/>
      <c r="T52" s="5"/>
      <c r="U52" s="39"/>
    </row>
    <row r="53" spans="1:30" ht="15.75" thickBot="1" x14ac:dyDescent="0.25">
      <c r="B53" s="276"/>
      <c r="C53" s="23"/>
      <c r="D53" s="1"/>
      <c r="E53" s="1"/>
      <c r="F53" s="1"/>
      <c r="G53" s="1"/>
      <c r="H53" s="1"/>
      <c r="J53" s="1"/>
      <c r="K53" s="1"/>
      <c r="L53" s="1"/>
      <c r="M53" s="1"/>
      <c r="N53" s="1"/>
      <c r="O53" s="176"/>
      <c r="P53" s="177"/>
      <c r="Q53" s="146"/>
      <c r="R53" s="177"/>
      <c r="S53" s="145"/>
      <c r="T53" s="145"/>
      <c r="U53" s="146"/>
    </row>
    <row r="54" spans="1:30" s="7" customFormat="1" ht="27" customHeight="1" thickBot="1" x14ac:dyDescent="0.25">
      <c r="A54" s="17"/>
      <c r="B54" s="42" t="s">
        <v>41</v>
      </c>
      <c r="C54" s="10"/>
      <c r="D54" s="152" t="s">
        <v>111</v>
      </c>
      <c r="E54" s="150"/>
      <c r="F54" s="150"/>
      <c r="G54" s="152" t="s">
        <v>105</v>
      </c>
      <c r="H54" s="8" t="s">
        <v>42</v>
      </c>
      <c r="I54" s="83" t="s">
        <v>149</v>
      </c>
      <c r="J54" s="9"/>
      <c r="K54" s="9"/>
      <c r="L54" s="50"/>
      <c r="M54" s="8">
        <v>30</v>
      </c>
      <c r="N54" s="8"/>
      <c r="O54" s="151"/>
      <c r="P54" s="152"/>
      <c r="Q54" s="36"/>
      <c r="R54" s="151"/>
      <c r="S54" s="9"/>
      <c r="T54" s="9"/>
      <c r="U54" s="36"/>
      <c r="Z54" s="7" t="s">
        <v>33</v>
      </c>
      <c r="AA54" s="7">
        <v>6</v>
      </c>
      <c r="AC54" s="1"/>
    </row>
    <row r="55" spans="1:30" s="15" customFormat="1" x14ac:dyDescent="0.2">
      <c r="B55" s="139"/>
      <c r="C55" s="92"/>
      <c r="D55" s="93"/>
      <c r="E55" s="45"/>
      <c r="F55" s="45"/>
      <c r="G55" s="45"/>
      <c r="H55" s="93"/>
      <c r="I55" s="178"/>
      <c r="J55" s="45"/>
      <c r="K55" s="45"/>
      <c r="L55" s="45"/>
      <c r="M55" s="92"/>
      <c r="N55" s="92"/>
      <c r="O55" s="154"/>
      <c r="P55" s="155"/>
      <c r="Q55" s="44"/>
      <c r="R55" s="154"/>
      <c r="S55" s="43"/>
      <c r="T55" s="43"/>
      <c r="U55" s="44"/>
    </row>
    <row r="56" spans="1:30" x14ac:dyDescent="0.2">
      <c r="B56" s="260"/>
      <c r="C56" s="23"/>
      <c r="D56" s="181" t="s">
        <v>112</v>
      </c>
      <c r="E56" s="84"/>
      <c r="F56" s="84"/>
      <c r="G56" s="181" t="s">
        <v>106</v>
      </c>
      <c r="H56" s="27" t="s">
        <v>0</v>
      </c>
      <c r="I56" s="51" t="s">
        <v>80</v>
      </c>
      <c r="J56" s="84"/>
      <c r="K56" s="84"/>
      <c r="L56" s="84"/>
      <c r="M56" s="27">
        <v>7</v>
      </c>
      <c r="N56" s="27"/>
      <c r="O56" s="156"/>
      <c r="P56" s="157"/>
      <c r="Q56" s="38"/>
      <c r="R56" s="156"/>
      <c r="S56" s="6"/>
      <c r="T56" s="6"/>
      <c r="U56" s="38"/>
      <c r="Z56" s="1" t="s">
        <v>0</v>
      </c>
      <c r="AA56" s="1">
        <v>6</v>
      </c>
      <c r="AB56" s="1">
        <v>1</v>
      </c>
      <c r="AC56" s="15" t="s">
        <v>39</v>
      </c>
      <c r="AD56" s="1">
        <v>1</v>
      </c>
    </row>
    <row r="57" spans="1:30" x14ac:dyDescent="0.2">
      <c r="B57" s="260"/>
      <c r="C57" s="23"/>
      <c r="D57" s="86"/>
      <c r="E57" s="87"/>
      <c r="F57" s="87"/>
      <c r="G57" s="87"/>
      <c r="H57" s="87"/>
      <c r="I57" s="88"/>
      <c r="J57" s="87"/>
      <c r="K57" s="87"/>
      <c r="L57" s="87"/>
      <c r="M57" s="88"/>
      <c r="N57" s="88"/>
      <c r="O57" s="158"/>
      <c r="P57" s="159"/>
      <c r="Q57" s="39"/>
      <c r="R57" s="158"/>
      <c r="S57" s="5"/>
      <c r="T57" s="5"/>
      <c r="U57" s="39"/>
      <c r="AC57" s="15"/>
    </row>
    <row r="58" spans="1:30" x14ac:dyDescent="0.2">
      <c r="B58" s="260"/>
      <c r="C58" s="23"/>
      <c r="D58" s="86"/>
      <c r="E58" s="182" t="s">
        <v>43</v>
      </c>
      <c r="F58" s="183" t="s">
        <v>44</v>
      </c>
      <c r="G58" s="90" t="s">
        <v>107</v>
      </c>
      <c r="H58" s="90" t="s">
        <v>45</v>
      </c>
      <c r="I58" s="91" t="s">
        <v>78</v>
      </c>
      <c r="J58" s="90"/>
      <c r="K58" s="90">
        <v>74</v>
      </c>
      <c r="L58" s="90">
        <v>2</v>
      </c>
      <c r="M58" s="91"/>
      <c r="N58" s="88"/>
      <c r="O58" s="160"/>
      <c r="P58" s="161"/>
      <c r="Q58" s="120" t="str">
        <f t="shared" ref="Q58:Q60" si="3">IF(G58&lt;&gt;"",G58&amp;"E1/"&amp;G58&amp;"X1","")</f>
        <v>36BTDA01E1/36BTDA01X1</v>
      </c>
      <c r="R58" s="160"/>
      <c r="S58" s="117"/>
      <c r="T58" s="117"/>
      <c r="U58" s="120"/>
      <c r="Z58" s="1" t="s">
        <v>32</v>
      </c>
      <c r="AA58" s="1">
        <v>6</v>
      </c>
      <c r="AB58" s="1">
        <v>1</v>
      </c>
      <c r="AC58" s="1">
        <v>1</v>
      </c>
      <c r="AD58" s="1">
        <v>1</v>
      </c>
    </row>
    <row r="59" spans="1:30" x14ac:dyDescent="0.2">
      <c r="B59" s="260"/>
      <c r="C59" s="23"/>
      <c r="D59" s="86"/>
      <c r="E59" s="182" t="s">
        <v>43</v>
      </c>
      <c r="F59" s="183" t="s">
        <v>44</v>
      </c>
      <c r="G59" s="90" t="s">
        <v>108</v>
      </c>
      <c r="H59" s="90" t="s">
        <v>45</v>
      </c>
      <c r="I59" s="91" t="s">
        <v>79</v>
      </c>
      <c r="J59" s="90"/>
      <c r="K59" s="90">
        <v>12</v>
      </c>
      <c r="L59" s="90">
        <v>1</v>
      </c>
      <c r="M59" s="91"/>
      <c r="N59" s="88"/>
      <c r="O59" s="160"/>
      <c r="P59" s="161"/>
      <c r="Q59" s="120" t="str">
        <f t="shared" si="3"/>
        <v>36BTDA02E1/36BTDA02X1</v>
      </c>
      <c r="R59" s="160"/>
      <c r="S59" s="47"/>
      <c r="T59" s="117"/>
      <c r="U59" s="120"/>
      <c r="Z59" s="1" t="s">
        <v>32</v>
      </c>
      <c r="AA59" s="1">
        <v>6</v>
      </c>
      <c r="AB59" s="1">
        <v>1</v>
      </c>
      <c r="AC59" s="1">
        <v>1</v>
      </c>
      <c r="AD59" s="1">
        <v>1</v>
      </c>
    </row>
    <row r="60" spans="1:30" x14ac:dyDescent="0.2">
      <c r="B60" s="260"/>
      <c r="C60" s="23"/>
      <c r="D60" s="86"/>
      <c r="E60" s="182" t="s">
        <v>76</v>
      </c>
      <c r="F60" s="183" t="s">
        <v>44</v>
      </c>
      <c r="G60" s="90" t="s">
        <v>136</v>
      </c>
      <c r="H60" s="90" t="s">
        <v>45</v>
      </c>
      <c r="I60" s="91" t="s">
        <v>137</v>
      </c>
      <c r="J60" s="90"/>
      <c r="K60" s="90">
        <v>16</v>
      </c>
      <c r="L60" s="90">
        <v>1</v>
      </c>
      <c r="M60" s="90"/>
      <c r="N60" s="88"/>
      <c r="O60" s="160" t="s">
        <v>77</v>
      </c>
      <c r="P60" s="161"/>
      <c r="Q60" s="120" t="str">
        <f t="shared" si="3"/>
        <v>36BTEB02E1/36BTEB02X1</v>
      </c>
      <c r="R60" s="160"/>
      <c r="S60" s="47"/>
      <c r="T60" s="117"/>
      <c r="U60" s="120"/>
      <c r="Z60" s="1" t="s">
        <v>32</v>
      </c>
      <c r="AA60" s="1">
        <v>6</v>
      </c>
      <c r="AB60" s="1">
        <v>1</v>
      </c>
      <c r="AC60" s="1">
        <v>1</v>
      </c>
      <c r="AD60" s="1">
        <v>1</v>
      </c>
    </row>
    <row r="61" spans="1:30" x14ac:dyDescent="0.2">
      <c r="B61" s="260"/>
      <c r="C61" s="23"/>
      <c r="D61" s="86"/>
      <c r="E61" s="87"/>
      <c r="F61" s="87"/>
      <c r="G61" s="87"/>
      <c r="H61" s="87"/>
      <c r="I61" s="88"/>
      <c r="J61" s="87"/>
      <c r="K61" s="87"/>
      <c r="L61" s="87"/>
      <c r="M61" s="88"/>
      <c r="N61" s="88"/>
      <c r="O61" s="158"/>
      <c r="P61" s="159"/>
      <c r="Q61" s="39"/>
      <c r="R61" s="158"/>
      <c r="S61" s="5"/>
      <c r="T61" s="5"/>
      <c r="U61" s="39"/>
    </row>
    <row r="62" spans="1:30" ht="6.95" customHeight="1" x14ac:dyDescent="0.2">
      <c r="B62" s="260"/>
      <c r="C62" s="23"/>
      <c r="D62" s="30"/>
      <c r="E62" s="76"/>
      <c r="F62" s="76"/>
      <c r="G62" s="76"/>
      <c r="H62" s="76"/>
      <c r="I62" s="23"/>
      <c r="J62" s="76"/>
      <c r="K62" s="76"/>
      <c r="L62" s="76"/>
      <c r="M62" s="23"/>
      <c r="N62" s="23"/>
      <c r="O62" s="135"/>
      <c r="P62" s="163"/>
      <c r="Q62" s="37"/>
      <c r="R62" s="135"/>
      <c r="S62" s="22"/>
      <c r="T62" s="22"/>
      <c r="U62" s="37"/>
    </row>
    <row r="63" spans="1:30" x14ac:dyDescent="0.2">
      <c r="B63" s="260"/>
      <c r="C63" s="23"/>
      <c r="D63" s="181" t="s">
        <v>113</v>
      </c>
      <c r="E63" s="84"/>
      <c r="F63" s="84"/>
      <c r="G63" s="181" t="s">
        <v>109</v>
      </c>
      <c r="H63" s="27" t="s">
        <v>0</v>
      </c>
      <c r="I63" s="51" t="s">
        <v>81</v>
      </c>
      <c r="J63" s="84"/>
      <c r="K63" s="84"/>
      <c r="L63" s="84"/>
      <c r="M63" s="27">
        <v>1</v>
      </c>
      <c r="N63" s="27"/>
      <c r="O63" s="156"/>
      <c r="P63" s="157"/>
      <c r="Q63" s="40"/>
      <c r="R63" s="156"/>
      <c r="S63" s="4"/>
      <c r="T63" s="4"/>
      <c r="U63" s="40"/>
      <c r="Z63" s="1" t="s">
        <v>0</v>
      </c>
      <c r="AA63" s="1">
        <v>6</v>
      </c>
      <c r="AB63" s="1">
        <v>2</v>
      </c>
      <c r="AC63" s="15" t="s">
        <v>39</v>
      </c>
      <c r="AD63" s="1">
        <v>2</v>
      </c>
    </row>
    <row r="64" spans="1:30" x14ac:dyDescent="0.2">
      <c r="B64" s="260"/>
      <c r="C64" s="23"/>
      <c r="D64" s="86"/>
      <c r="E64" s="87"/>
      <c r="F64" s="87"/>
      <c r="G64" s="87"/>
      <c r="H64" s="87"/>
      <c r="I64" s="88"/>
      <c r="J64" s="87"/>
      <c r="K64" s="87"/>
      <c r="L64" s="87"/>
      <c r="M64" s="88"/>
      <c r="N64" s="88"/>
      <c r="O64" s="158"/>
      <c r="P64" s="159"/>
      <c r="Q64" s="39"/>
      <c r="R64" s="158"/>
      <c r="S64" s="5"/>
      <c r="T64" s="5"/>
      <c r="U64" s="39"/>
    </row>
    <row r="65" spans="2:30" x14ac:dyDescent="0.2">
      <c r="B65" s="260"/>
      <c r="C65" s="23"/>
      <c r="D65" s="86"/>
      <c r="E65" s="182" t="s">
        <v>43</v>
      </c>
      <c r="F65" s="183" t="s">
        <v>44</v>
      </c>
      <c r="G65" s="90" t="s">
        <v>110</v>
      </c>
      <c r="H65" s="90" t="s">
        <v>45</v>
      </c>
      <c r="I65" s="91" t="s">
        <v>63</v>
      </c>
      <c r="J65" s="90"/>
      <c r="K65" s="90">
        <v>10</v>
      </c>
      <c r="L65" s="90">
        <v>2</v>
      </c>
      <c r="M65" s="90"/>
      <c r="N65" s="88"/>
      <c r="O65" s="160"/>
      <c r="P65" s="161"/>
      <c r="Q65" s="120" t="str">
        <f t="shared" ref="Q65" si="4">IF(G65&lt;&gt;"",G65&amp;"E1/"&amp;G65&amp;"X1","")</f>
        <v>36BTDB01E1/36BTDB01X1</v>
      </c>
      <c r="R65" s="160"/>
      <c r="S65" s="47"/>
      <c r="T65" s="117"/>
      <c r="U65" s="120"/>
      <c r="Z65" s="1" t="s">
        <v>32</v>
      </c>
      <c r="AA65" s="1">
        <v>6</v>
      </c>
      <c r="AB65" s="1">
        <v>2</v>
      </c>
      <c r="AC65" s="1">
        <v>1</v>
      </c>
      <c r="AD65" s="1">
        <v>2</v>
      </c>
    </row>
    <row r="66" spans="2:30" x14ac:dyDescent="0.2">
      <c r="B66" s="260"/>
      <c r="C66" s="23"/>
      <c r="D66" s="86"/>
      <c r="E66" s="87"/>
      <c r="F66" s="87"/>
      <c r="G66" s="87"/>
      <c r="H66" s="87"/>
      <c r="I66" s="88"/>
      <c r="J66" s="87"/>
      <c r="K66" s="87"/>
      <c r="L66" s="87"/>
      <c r="M66" s="88"/>
      <c r="N66" s="88"/>
      <c r="O66" s="179"/>
      <c r="P66" s="180"/>
      <c r="Q66" s="125"/>
      <c r="R66" s="179"/>
      <c r="S66" s="124"/>
      <c r="T66" s="124"/>
      <c r="U66" s="125"/>
    </row>
    <row r="67" spans="2:30" ht="6.95" customHeight="1" x14ac:dyDescent="0.2">
      <c r="B67" s="126"/>
      <c r="O67" s="123"/>
      <c r="P67" s="132"/>
      <c r="Q67" s="133"/>
      <c r="R67" s="135"/>
      <c r="S67" s="132"/>
      <c r="T67" s="132"/>
      <c r="U67" s="126"/>
    </row>
    <row r="68" spans="2:30" x14ac:dyDescent="0.2">
      <c r="B68" s="126"/>
      <c r="C68" s="23"/>
      <c r="D68" s="181" t="s">
        <v>114</v>
      </c>
      <c r="E68" s="84"/>
      <c r="F68" s="84"/>
      <c r="G68" s="181" t="s">
        <v>115</v>
      </c>
      <c r="H68" s="27" t="s">
        <v>0</v>
      </c>
      <c r="I68" s="51" t="s">
        <v>82</v>
      </c>
      <c r="J68" s="84"/>
      <c r="K68" s="84"/>
      <c r="L68" s="84"/>
      <c r="M68" s="27">
        <v>2</v>
      </c>
      <c r="N68" s="27"/>
      <c r="O68" s="156"/>
      <c r="P68" s="157"/>
      <c r="Q68" s="38"/>
      <c r="R68" s="156"/>
      <c r="S68" s="6"/>
      <c r="T68" s="6"/>
      <c r="U68" s="38"/>
      <c r="Z68" s="1" t="s">
        <v>0</v>
      </c>
      <c r="AA68" s="1">
        <v>6</v>
      </c>
      <c r="AB68" s="1">
        <v>2</v>
      </c>
      <c r="AC68" s="15" t="s">
        <v>39</v>
      </c>
      <c r="AD68" s="1">
        <v>2</v>
      </c>
    </row>
    <row r="69" spans="2:30" x14ac:dyDescent="0.2">
      <c r="B69" s="126"/>
      <c r="C69" s="23"/>
      <c r="D69" s="86"/>
      <c r="E69" s="87"/>
      <c r="F69" s="87"/>
      <c r="G69" s="87"/>
      <c r="H69" s="87"/>
      <c r="I69" s="88"/>
      <c r="J69" s="87"/>
      <c r="K69" s="87"/>
      <c r="L69" s="87"/>
      <c r="M69" s="88"/>
      <c r="N69" s="88"/>
      <c r="O69" s="158"/>
      <c r="P69" s="159"/>
      <c r="Q69" s="39"/>
      <c r="R69" s="158"/>
      <c r="S69" s="5"/>
      <c r="T69" s="5"/>
      <c r="U69" s="39"/>
    </row>
    <row r="70" spans="2:30" x14ac:dyDescent="0.2">
      <c r="B70" s="126"/>
      <c r="C70" s="23"/>
      <c r="D70" s="86"/>
      <c r="E70" s="182" t="s">
        <v>43</v>
      </c>
      <c r="F70" s="183" t="s">
        <v>44</v>
      </c>
      <c r="G70" s="90" t="s">
        <v>116</v>
      </c>
      <c r="H70" s="90" t="s">
        <v>45</v>
      </c>
      <c r="I70" s="100" t="s">
        <v>83</v>
      </c>
      <c r="J70" s="90"/>
      <c r="K70" s="90">
        <v>74</v>
      </c>
      <c r="L70" s="90" t="s">
        <v>148</v>
      </c>
      <c r="M70" s="91"/>
      <c r="N70" s="88"/>
      <c r="O70" s="160"/>
      <c r="P70" s="161"/>
      <c r="Q70" s="120" t="str">
        <f t="shared" ref="Q70:Q71" si="5">IF(G70&lt;&gt;"",G70&amp;"E1/"&amp;G70&amp;"X1","")</f>
        <v>36BTDC01E1/36BTDC01X1</v>
      </c>
      <c r="R70" s="160"/>
      <c r="S70" s="117"/>
      <c r="T70" s="117"/>
      <c r="U70" s="120"/>
      <c r="Z70" s="1" t="s">
        <v>32</v>
      </c>
      <c r="AA70" s="1">
        <v>6</v>
      </c>
      <c r="AB70" s="1">
        <v>2</v>
      </c>
      <c r="AC70" s="1">
        <v>1</v>
      </c>
      <c r="AD70" s="1">
        <v>2</v>
      </c>
    </row>
    <row r="71" spans="2:30" x14ac:dyDescent="0.2">
      <c r="B71" s="126"/>
      <c r="C71" s="23"/>
      <c r="D71" s="86"/>
      <c r="E71" s="182" t="s">
        <v>43</v>
      </c>
      <c r="F71" s="183" t="s">
        <v>44</v>
      </c>
      <c r="G71" s="90" t="s">
        <v>117</v>
      </c>
      <c r="H71" s="90" t="s">
        <v>45</v>
      </c>
      <c r="I71" s="100" t="s">
        <v>126</v>
      </c>
      <c r="J71" s="90"/>
      <c r="K71" s="90">
        <v>12</v>
      </c>
      <c r="L71" s="90">
        <v>1</v>
      </c>
      <c r="M71" s="91"/>
      <c r="N71" s="88"/>
      <c r="O71" s="160"/>
      <c r="P71" s="161"/>
      <c r="Q71" s="120" t="str">
        <f t="shared" si="5"/>
        <v>36BTDC02E1/36BTDC02X1</v>
      </c>
      <c r="R71" s="160"/>
      <c r="S71" s="47"/>
      <c r="T71" s="117"/>
      <c r="U71" s="120"/>
      <c r="Z71" s="1" t="s">
        <v>32</v>
      </c>
      <c r="AA71" s="1">
        <v>6</v>
      </c>
      <c r="AB71" s="1">
        <v>2</v>
      </c>
      <c r="AC71" s="1">
        <v>1</v>
      </c>
      <c r="AD71" s="1">
        <v>2</v>
      </c>
    </row>
    <row r="72" spans="2:30" x14ac:dyDescent="0.2">
      <c r="B72" s="126"/>
      <c r="C72" s="23"/>
      <c r="D72" s="86"/>
      <c r="E72" s="87"/>
      <c r="F72" s="87"/>
      <c r="G72" s="87"/>
      <c r="H72" s="87"/>
      <c r="I72" s="88"/>
      <c r="J72" s="87"/>
      <c r="K72" s="87"/>
      <c r="L72" s="87"/>
      <c r="M72" s="88"/>
      <c r="N72" s="88"/>
      <c r="O72" s="158"/>
      <c r="P72" s="159"/>
      <c r="Q72" s="39"/>
      <c r="R72" s="158"/>
      <c r="S72" s="5"/>
      <c r="T72" s="5"/>
      <c r="U72" s="39"/>
    </row>
    <row r="73" spans="2:30" ht="6.95" customHeight="1" x14ac:dyDescent="0.2">
      <c r="B73" s="126"/>
      <c r="M73" s="116"/>
      <c r="N73" s="116"/>
      <c r="O73" s="123"/>
      <c r="P73" s="132"/>
      <c r="Q73" s="133"/>
      <c r="R73" s="135"/>
      <c r="S73" s="132"/>
      <c r="T73" s="132"/>
      <c r="U73" s="126"/>
    </row>
    <row r="74" spans="2:30" x14ac:dyDescent="0.2">
      <c r="B74" s="126"/>
      <c r="C74" s="23"/>
      <c r="D74" s="181" t="s">
        <v>118</v>
      </c>
      <c r="E74" s="84"/>
      <c r="F74" s="84"/>
      <c r="G74" s="181" t="s">
        <v>119</v>
      </c>
      <c r="H74" s="27" t="s">
        <v>0</v>
      </c>
      <c r="I74" s="51" t="s">
        <v>88</v>
      </c>
      <c r="J74" s="84"/>
      <c r="K74" s="84"/>
      <c r="L74" s="84"/>
      <c r="M74" s="27">
        <v>10</v>
      </c>
      <c r="N74" s="27"/>
      <c r="O74" s="156"/>
      <c r="P74" s="157"/>
      <c r="Q74" s="40"/>
      <c r="R74" s="156"/>
      <c r="S74" s="4"/>
      <c r="T74" s="4"/>
      <c r="U74" s="40"/>
      <c r="Z74" s="1" t="s">
        <v>0</v>
      </c>
      <c r="AA74" s="1">
        <v>6</v>
      </c>
      <c r="AB74" s="1">
        <v>2</v>
      </c>
      <c r="AC74" s="15" t="s">
        <v>39</v>
      </c>
      <c r="AD74" s="1">
        <v>2</v>
      </c>
    </row>
    <row r="75" spans="2:30" x14ac:dyDescent="0.2">
      <c r="B75" s="126"/>
      <c r="C75" s="23"/>
      <c r="D75" s="86"/>
      <c r="E75" s="87"/>
      <c r="F75" s="87"/>
      <c r="G75" s="87"/>
      <c r="H75" s="87"/>
      <c r="I75" s="88"/>
      <c r="J75" s="87"/>
      <c r="K75" s="87"/>
      <c r="L75" s="87"/>
      <c r="M75" s="88"/>
      <c r="N75" s="88"/>
      <c r="O75" s="158"/>
      <c r="P75" s="159"/>
      <c r="Q75" s="39"/>
      <c r="R75" s="158"/>
      <c r="S75" s="5"/>
      <c r="T75" s="5"/>
      <c r="U75" s="39"/>
    </row>
    <row r="76" spans="2:30" x14ac:dyDescent="0.2">
      <c r="B76" s="126"/>
      <c r="C76" s="23"/>
      <c r="D76" s="86"/>
      <c r="E76" s="182" t="s">
        <v>43</v>
      </c>
      <c r="F76" s="183" t="s">
        <v>44</v>
      </c>
      <c r="G76" s="90" t="s">
        <v>120</v>
      </c>
      <c r="H76" s="90" t="s">
        <v>87</v>
      </c>
      <c r="I76" s="91" t="s">
        <v>86</v>
      </c>
      <c r="J76" s="90"/>
      <c r="K76" s="90">
        <v>120</v>
      </c>
      <c r="L76" s="90">
        <v>2</v>
      </c>
      <c r="M76" s="90"/>
      <c r="N76" s="88"/>
      <c r="O76" s="160"/>
      <c r="P76" s="161"/>
      <c r="Q76" s="120" t="str">
        <f t="shared" ref="Q76" si="6">IF(G76&lt;&gt;"",G76&amp;"E1/"&amp;G76&amp;"X1","")</f>
        <v>36BTDD01E1/36BTDD01X1</v>
      </c>
      <c r="R76" s="160"/>
      <c r="S76" s="47"/>
      <c r="T76" s="117"/>
      <c r="U76" s="120"/>
      <c r="Z76" s="1" t="s">
        <v>32</v>
      </c>
      <c r="AA76" s="1">
        <v>6</v>
      </c>
      <c r="AB76" s="1">
        <v>2</v>
      </c>
      <c r="AC76" s="1">
        <v>1</v>
      </c>
      <c r="AD76" s="1">
        <v>2</v>
      </c>
    </row>
    <row r="77" spans="2:30" x14ac:dyDescent="0.2">
      <c r="B77" s="126"/>
      <c r="C77" s="23"/>
      <c r="D77" s="86"/>
      <c r="E77" s="87"/>
      <c r="F77" s="87"/>
      <c r="G77" s="87"/>
      <c r="H77" s="87"/>
      <c r="I77" s="88"/>
      <c r="J77" s="87"/>
      <c r="K77" s="87"/>
      <c r="L77" s="87"/>
      <c r="M77" s="88"/>
      <c r="N77" s="88"/>
      <c r="O77" s="179"/>
      <c r="P77" s="180"/>
      <c r="Q77" s="125"/>
      <c r="R77" s="179"/>
      <c r="S77" s="124"/>
      <c r="T77" s="124"/>
      <c r="U77" s="125"/>
    </row>
    <row r="78" spans="2:30" ht="6.95" customHeight="1" x14ac:dyDescent="0.2">
      <c r="B78" s="126"/>
      <c r="M78" s="116"/>
      <c r="N78" s="116"/>
      <c r="O78" s="123"/>
      <c r="P78" s="132"/>
      <c r="Q78" s="133"/>
      <c r="R78" s="135"/>
      <c r="S78" s="132"/>
      <c r="T78" s="132"/>
      <c r="U78" s="126"/>
    </row>
    <row r="79" spans="2:30" x14ac:dyDescent="0.2">
      <c r="B79" s="126"/>
      <c r="C79" s="23"/>
      <c r="D79" s="181" t="s">
        <v>123</v>
      </c>
      <c r="E79" s="84"/>
      <c r="F79" s="84"/>
      <c r="G79" s="181" t="s">
        <v>121</v>
      </c>
      <c r="H79" s="27" t="s">
        <v>0</v>
      </c>
      <c r="I79" s="51" t="s">
        <v>84</v>
      </c>
      <c r="J79" s="84"/>
      <c r="K79" s="84"/>
      <c r="L79" s="84"/>
      <c r="M79" s="27">
        <v>10</v>
      </c>
      <c r="N79" s="27"/>
      <c r="O79" s="156"/>
      <c r="P79" s="157"/>
      <c r="Q79" s="40"/>
      <c r="R79" s="156"/>
      <c r="S79" s="4"/>
      <c r="T79" s="4"/>
      <c r="U79" s="40"/>
      <c r="Z79" s="1" t="s">
        <v>0</v>
      </c>
      <c r="AA79" s="1">
        <v>6</v>
      </c>
      <c r="AB79" s="1">
        <v>2</v>
      </c>
      <c r="AC79" s="15" t="s">
        <v>39</v>
      </c>
      <c r="AD79" s="1">
        <v>2</v>
      </c>
    </row>
    <row r="80" spans="2:30" x14ac:dyDescent="0.2">
      <c r="B80" s="126"/>
      <c r="C80" s="23"/>
      <c r="D80" s="86"/>
      <c r="E80" s="87"/>
      <c r="F80" s="87"/>
      <c r="G80" s="87"/>
      <c r="H80" s="87"/>
      <c r="I80" s="88"/>
      <c r="J80" s="87"/>
      <c r="K80" s="87"/>
      <c r="L80" s="87"/>
      <c r="M80" s="88"/>
      <c r="N80" s="88"/>
      <c r="O80" s="158"/>
      <c r="P80" s="159"/>
      <c r="Q80" s="39"/>
      <c r="R80" s="158"/>
      <c r="S80" s="5"/>
      <c r="T80" s="5"/>
      <c r="U80" s="39"/>
    </row>
    <row r="81" spans="2:30" x14ac:dyDescent="0.2">
      <c r="B81" s="126"/>
      <c r="C81" s="23"/>
      <c r="D81" s="86"/>
      <c r="E81" s="182" t="s">
        <v>43</v>
      </c>
      <c r="F81" s="183" t="s">
        <v>44</v>
      </c>
      <c r="G81" s="90" t="s">
        <v>122</v>
      </c>
      <c r="H81" s="90" t="s">
        <v>87</v>
      </c>
      <c r="I81" s="91" t="s">
        <v>85</v>
      </c>
      <c r="J81" s="90"/>
      <c r="K81" s="90">
        <v>450</v>
      </c>
      <c r="L81" s="90">
        <v>2</v>
      </c>
      <c r="M81" s="90"/>
      <c r="N81" s="88"/>
      <c r="O81" s="160"/>
      <c r="P81" s="161"/>
      <c r="Q81" s="120" t="str">
        <f t="shared" ref="Q81" si="7">IF(G81&lt;&gt;"",G81&amp;"E1/"&amp;G81&amp;"X1","")</f>
        <v>36BTDE01E1/36BTDE01X1</v>
      </c>
      <c r="R81" s="160"/>
      <c r="S81" s="47"/>
      <c r="T81" s="117"/>
      <c r="U81" s="120"/>
      <c r="Z81" s="1" t="s">
        <v>32</v>
      </c>
      <c r="AA81" s="1">
        <v>6</v>
      </c>
      <c r="AB81" s="1">
        <v>2</v>
      </c>
      <c r="AC81" s="1">
        <v>1</v>
      </c>
      <c r="AD81" s="1">
        <v>2</v>
      </c>
    </row>
    <row r="82" spans="2:30" x14ac:dyDescent="0.2">
      <c r="B82" s="126"/>
      <c r="C82" s="23"/>
      <c r="D82" s="86"/>
      <c r="E82" s="87"/>
      <c r="F82" s="87"/>
      <c r="G82" s="87"/>
      <c r="H82" s="87"/>
      <c r="I82" s="88"/>
      <c r="J82" s="87"/>
      <c r="K82" s="87"/>
      <c r="L82" s="87"/>
      <c r="M82" s="88"/>
      <c r="N82" s="88"/>
      <c r="O82" s="179"/>
      <c r="P82" s="180"/>
      <c r="Q82" s="125"/>
      <c r="R82" s="179"/>
      <c r="S82" s="124"/>
      <c r="T82" s="124"/>
      <c r="U82" s="125"/>
    </row>
    <row r="83" spans="2:30" ht="15.75" thickBot="1" x14ac:dyDescent="0.25">
      <c r="B83" s="126"/>
      <c r="C83" s="127"/>
      <c r="D83" s="128"/>
      <c r="E83" s="129"/>
      <c r="F83" s="129"/>
      <c r="G83" s="129"/>
      <c r="H83" s="129"/>
      <c r="I83" s="130"/>
      <c r="J83" s="129"/>
      <c r="K83" s="129"/>
      <c r="L83" s="129"/>
      <c r="M83" s="129"/>
      <c r="N83" s="129"/>
      <c r="O83" s="127"/>
      <c r="P83" s="130"/>
      <c r="Q83" s="134"/>
      <c r="R83" s="136"/>
      <c r="S83" s="130"/>
      <c r="T83" s="130"/>
      <c r="U83" s="131"/>
      <c r="Z83" s="1" t="s">
        <v>139</v>
      </c>
    </row>
  </sheetData>
  <customSheetViews>
    <customSheetView guid="{2791C51C-8744-4C93-A200-934D969B7089}" scale="115" showPageBreaks="1" showGridLines="0" fitToPage="1" printArea="1" view="pageBreakPreview" topLeftCell="A58">
      <selection activeCell="E21" sqref="E21"/>
      <rowBreaks count="1" manualBreakCount="1">
        <brk id="53" max="20" man="1"/>
      </rowBreaks>
      <colBreaks count="1" manualBreakCount="1">
        <brk id="17" max="88" man="1"/>
      </colBreaks>
      <pageMargins left="0.25" right="0.25" top="0.75" bottom="0.75" header="0.3" footer="0.3"/>
      <printOptions horizontalCentered="1"/>
      <pageSetup paperSize="9" scale="43" fitToHeight="0" orientation="landscape" r:id="rId1"/>
      <headerFooter>
        <oddFooter>&amp;L&amp;D - &amp;T&amp;R&amp;F
&amp;A</oddFooter>
      </headerFooter>
    </customSheetView>
    <customSheetView guid="{5D2B8570-29E7-45B8-A634-B3E81D5AA9E0}" scale="115" showPageBreaks="1" showGridLines="0" fitToPage="1" printArea="1" view="pageBreakPreview" topLeftCell="A13">
      <selection activeCell="B8" sqref="B8:D8"/>
      <rowBreaks count="1" manualBreakCount="1">
        <brk id="53" max="20" man="1"/>
      </rowBreaks>
      <colBreaks count="1" manualBreakCount="1">
        <brk id="17" max="88" man="1"/>
      </colBreaks>
      <pageMargins left="0.25" right="0.25" top="0.75" bottom="0.75" header="0.3" footer="0.3"/>
      <printOptions horizontalCentered="1"/>
      <pageSetup paperSize="9" scale="45" fitToHeight="0" orientation="landscape" r:id="rId2"/>
      <headerFooter>
        <oddFooter>&amp;L&amp;D - &amp;T&amp;R&amp;F
&amp;A</oddFooter>
      </headerFooter>
    </customSheetView>
    <customSheetView guid="{F35AD4B7-0F89-44F8-BA79-3143E007635A}" showPageBreaks="1" showGridLines="0" fitToPage="1" printArea="1" view="pageBreakPreview">
      <selection activeCell="B8" sqref="B8:D8"/>
      <rowBreaks count="1" manualBreakCount="1">
        <brk id="53" max="20" man="1"/>
      </rowBreaks>
      <colBreaks count="1" manualBreakCount="1">
        <brk id="17" max="88" man="1"/>
      </colBreaks>
      <pageMargins left="0.25" right="0.25" top="0.75" bottom="0.75" header="0.3" footer="0.3"/>
      <printOptions horizontalCentered="1"/>
      <pageSetup paperSize="9" scale="45" fitToHeight="0" orientation="landscape" r:id="rId3"/>
      <headerFooter>
        <oddFooter>&amp;L&amp;D - &amp;T&amp;R&amp;F
&amp;A</oddFooter>
      </headerFooter>
    </customSheetView>
  </customSheetViews>
  <mergeCells count="18">
    <mergeCell ref="B56:B66"/>
    <mergeCell ref="F4:M4"/>
    <mergeCell ref="F5:M5"/>
    <mergeCell ref="C11:D11"/>
    <mergeCell ref="C10:D10"/>
    <mergeCell ref="K10:L10"/>
    <mergeCell ref="M10:N10"/>
    <mergeCell ref="K11:L11"/>
    <mergeCell ref="M11:N11"/>
    <mergeCell ref="F7:M7"/>
    <mergeCell ref="F8:M8"/>
    <mergeCell ref="B18:B36"/>
    <mergeCell ref="B45:B53"/>
    <mergeCell ref="C2:D2"/>
    <mergeCell ref="B4:D4"/>
    <mergeCell ref="B7:D7"/>
    <mergeCell ref="B5:D5"/>
    <mergeCell ref="B8:D8"/>
  </mergeCells>
  <conditionalFormatting sqref="O14:Q16 O61:R64 O66:R66 O29:R32 O58:P59 R58:R59 O25:P26 R25:R26 O17:R24 O35:R43 O52:R57 O45:R47">
    <cfRule type="cellIs" dxfId="15" priority="51" operator="equal">
      <formula>"/"</formula>
    </cfRule>
  </conditionalFormatting>
  <conditionalFormatting sqref="R14:R16">
    <cfRule type="cellIs" dxfId="14" priority="41" operator="equal">
      <formula>"/"</formula>
    </cfRule>
  </conditionalFormatting>
  <conditionalFormatting sqref="Q25:Q26 O27:R28">
    <cfRule type="cellIs" dxfId="13" priority="19" operator="equal">
      <formula>"/"</formula>
    </cfRule>
  </conditionalFormatting>
  <conditionalFormatting sqref="O34:R34">
    <cfRule type="cellIs" dxfId="12" priority="17" operator="equal">
      <formula>"/"</formula>
    </cfRule>
  </conditionalFormatting>
  <conditionalFormatting sqref="O33:R33">
    <cfRule type="cellIs" dxfId="11" priority="16" operator="equal">
      <formula>"/"</formula>
    </cfRule>
  </conditionalFormatting>
  <conditionalFormatting sqref="O60:R60 Q58:Q59">
    <cfRule type="cellIs" dxfId="10" priority="15" operator="equal">
      <formula>"/"</formula>
    </cfRule>
  </conditionalFormatting>
  <conditionalFormatting sqref="O65:R65">
    <cfRule type="cellIs" dxfId="9" priority="14" operator="equal">
      <formula>"/"</formula>
    </cfRule>
  </conditionalFormatting>
  <conditionalFormatting sqref="O44:R44">
    <cfRule type="cellIs" dxfId="8" priority="10" operator="equal">
      <formula>"/"</formula>
    </cfRule>
  </conditionalFormatting>
  <conditionalFormatting sqref="O72:R72 O70:P71 R70:R71 O68:R69">
    <cfRule type="cellIs" dxfId="7" priority="8" operator="equal">
      <formula>"/"</formula>
    </cfRule>
  </conditionalFormatting>
  <conditionalFormatting sqref="Q70:Q71">
    <cfRule type="cellIs" dxfId="6" priority="7" operator="equal">
      <formula>"/"</formula>
    </cfRule>
  </conditionalFormatting>
  <conditionalFormatting sqref="O74:R75 O77:R77">
    <cfRule type="cellIs" dxfId="5" priority="6" operator="equal">
      <formula>"/"</formula>
    </cfRule>
  </conditionalFormatting>
  <conditionalFormatting sqref="O76:R76">
    <cfRule type="cellIs" dxfId="4" priority="5" operator="equal">
      <formula>"/"</formula>
    </cfRule>
  </conditionalFormatting>
  <conditionalFormatting sqref="O79:R80 O82:R82">
    <cfRule type="cellIs" dxfId="3" priority="4" operator="equal">
      <formula>"/"</formula>
    </cfRule>
  </conditionalFormatting>
  <conditionalFormatting sqref="O81:R81">
    <cfRule type="cellIs" dxfId="2" priority="3" operator="equal">
      <formula>"/"</formula>
    </cfRule>
  </conditionalFormatting>
  <conditionalFormatting sqref="O48:R48 O50:R51">
    <cfRule type="cellIs" dxfId="1" priority="2" operator="equal">
      <formula>"/"</formula>
    </cfRule>
  </conditionalFormatting>
  <conditionalFormatting sqref="O49:R49">
    <cfRule type="cellIs" dxfId="0" priority="1" operator="equal">
      <formula>"/"</formula>
    </cfRule>
  </conditionalFormatting>
  <printOptions horizontalCentered="1"/>
  <pageMargins left="0.25" right="0.25" top="0.75" bottom="0.75" header="0.3" footer="0.3"/>
  <pageSetup paperSize="9" scale="43" fitToHeight="0" orientation="landscape" r:id="rId4"/>
  <headerFooter>
    <oddFooter>&amp;L&amp;D - &amp;T&amp;R&amp;F
&amp;A</oddFooter>
  </headerFooter>
  <rowBreaks count="1" manualBreakCount="1">
    <brk id="53" max="20" man="1"/>
  </rowBreaks>
  <colBreaks count="1" manualBreakCount="1">
    <brk id="17" max="8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0B47D-3AE7-44A6-A8B4-5BED954A8530}">
  <ds:schemaRefs>
    <ds:schemaRef ds:uri="http://purl.org/dc/terms/"/>
    <ds:schemaRef ds:uri="f8e33c00-9be8-4ac4-8e23-04e643215daa"/>
    <ds:schemaRef ds:uri="http://purl.org/dc/elements/1.1/"/>
    <ds:schemaRef ds:uri="http://schemas.openxmlformats.org/package/2006/metadata/core-properties"/>
    <ds:schemaRef ds:uri="http://www.w3.org/XML/1998/namespace"/>
    <ds:schemaRef ds:uri="2daa3511-c991-4051-9592-b7273f9079ba"/>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Synthèse modification</vt:lpstr>
      <vt:lpstr>3BTF04 - 2023</vt:lpstr>
      <vt:lpstr>'3BTF04 - 2023'!Zone_d_impression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Karine Fontan</cp:lastModifiedBy>
  <cp:lastPrinted>2022-09-15T12:38:57Z</cp:lastPrinted>
  <dcterms:created xsi:type="dcterms:W3CDTF">2009-03-17T09:52:56Z</dcterms:created>
  <dcterms:modified xsi:type="dcterms:W3CDTF">2023-11-08T10:41:21Z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