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3-ALTERNANCE\SEG\24 Kit Alt-SEG L3 ECONOMIE GESTION 23112023\"/>
    </mc:Choice>
  </mc:AlternateContent>
  <bookViews>
    <workbookView xWindow="0" yWindow="0" windowWidth="28800" windowHeight="12156"/>
  </bookViews>
  <sheets>
    <sheet name="Fiche synthèse" sheetId="22" r:id="rId1"/>
    <sheet name="Feuil2" sheetId="23" state="hidden" r:id="rId2"/>
    <sheet name="Feuil3" sheetId="24" state="hidden" r:id="rId3"/>
  </sheets>
  <definedNames>
    <definedName name="last_ligne">#REF!</definedName>
    <definedName name="PERSONNEL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22" l="1"/>
  <c r="C31" i="22"/>
  <c r="D31" i="22"/>
  <c r="E31" i="22"/>
  <c r="B31" i="22"/>
</calcChain>
</file>

<file path=xl/comments1.xml><?xml version="1.0" encoding="utf-8"?>
<comments xmlns="http://schemas.openxmlformats.org/spreadsheetml/2006/main">
  <authors>
    <author>Aude Petignier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>Aude Petignier:</t>
        </r>
        <r>
          <rPr>
            <sz val="9"/>
            <color indexed="81"/>
            <rFont val="Tahoma"/>
            <family val="2"/>
          </rPr>
          <t xml:space="preserve">
il faut retirer les projets tutorés pour le CP pour être dans le cadre </t>
        </r>
      </text>
    </comment>
  </commentList>
</comments>
</file>

<file path=xl/sharedStrings.xml><?xml version="1.0" encoding="utf-8"?>
<sst xmlns="http://schemas.openxmlformats.org/spreadsheetml/2006/main" count="95" uniqueCount="84">
  <si>
    <t>FICHE SYNTHESE</t>
  </si>
  <si>
    <t>Informations générales sur la formation</t>
  </si>
  <si>
    <t>Composante</t>
  </si>
  <si>
    <t>UFR FSEG</t>
  </si>
  <si>
    <t>Nature du diplôme</t>
  </si>
  <si>
    <t>Domaine</t>
  </si>
  <si>
    <t>Mention</t>
  </si>
  <si>
    <t>Licence Sciences Economiques et de Gestion</t>
  </si>
  <si>
    <t>Parcours</t>
  </si>
  <si>
    <t>Parcours général</t>
  </si>
  <si>
    <t>N° fiche RNCP nationale</t>
  </si>
  <si>
    <t xml:space="preserve">Niveau diplôme </t>
  </si>
  <si>
    <t>Niveau 6_Licence</t>
  </si>
  <si>
    <t>Bac +</t>
  </si>
  <si>
    <t>bac + 3</t>
  </si>
  <si>
    <t>Nom Responsable pédagogique</t>
  </si>
  <si>
    <t>Luc Baumstark - Sophie Delagneau</t>
  </si>
  <si>
    <t>Mail responsable pédagogique</t>
  </si>
  <si>
    <t>luc.baumstark@univ-lyon2.fr  sophie.bayol-delagneau@univ-lyon2.fr</t>
  </si>
  <si>
    <t>Nom Gestionnaire de scolarité</t>
  </si>
  <si>
    <t>Mail gestionnaire de scolarité</t>
  </si>
  <si>
    <t>Noms et contacts partenaires</t>
  </si>
  <si>
    <t>RAS</t>
  </si>
  <si>
    <t>Lieu de la formation Lyon 2</t>
  </si>
  <si>
    <t>Berges du Rhône</t>
  </si>
  <si>
    <t>Lieu de la formation si autres endroits</t>
  </si>
  <si>
    <r>
      <t xml:space="preserve">Durée du cycle de formation </t>
    </r>
    <r>
      <rPr>
        <b/>
        <sz val="8"/>
        <rFont val="Arial"/>
        <family val="2"/>
      </rPr>
      <t xml:space="preserve">
(correspond à la date de début et date de fin prévisionnelle)</t>
    </r>
  </si>
  <si>
    <t>Date de fin : 31/8/2025</t>
  </si>
  <si>
    <t>Dates/ périodes prévisionnelles des soutenances</t>
  </si>
  <si>
    <t>Ouverte à l'alternance</t>
  </si>
  <si>
    <t>oui</t>
  </si>
  <si>
    <r>
      <t xml:space="preserve">Ouverture au type de public suivant : </t>
    </r>
    <r>
      <rPr>
        <b/>
        <sz val="8"/>
        <rFont val="Arial"/>
        <family val="2"/>
      </rPr>
      <t>(4 choix possibles)</t>
    </r>
  </si>
  <si>
    <t>Contrat Apprentissage</t>
  </si>
  <si>
    <t>Contrat professionnalisation</t>
  </si>
  <si>
    <r>
      <t xml:space="preserve">Ryhtme de l'alternance
</t>
    </r>
    <r>
      <rPr>
        <b/>
        <sz val="8"/>
        <rFont val="Arial"/>
        <family val="2"/>
      </rPr>
      <t>(exemple : 3j/3j; 2 semaines/ 2 semaines)</t>
    </r>
  </si>
  <si>
    <t>2J/3J sur la période de cours</t>
  </si>
  <si>
    <t xml:space="preserve">EDT : Volume moyen d'heures par semaine </t>
  </si>
  <si>
    <r>
      <rPr>
        <sz val="10"/>
        <color rgb="FF000000"/>
        <rFont val="Arial"/>
        <family val="2"/>
      </rPr>
      <t xml:space="preserve">Entre </t>
    </r>
    <r>
      <rPr>
        <b/>
        <sz val="10"/>
        <color rgb="FF000000"/>
        <rFont val="Arial"/>
        <family val="2"/>
      </rPr>
      <t>14h et 21h</t>
    </r>
    <r>
      <rPr>
        <sz val="10"/>
        <color rgb="FF000000"/>
        <rFont val="Arial"/>
        <family val="2"/>
      </rPr>
      <t xml:space="preserve">  par semaine selon les mois</t>
    </r>
  </si>
  <si>
    <t>Nombre de semaine en cours</t>
  </si>
  <si>
    <t>Nombre de semaine en entreprise</t>
  </si>
  <si>
    <t>Si différents</t>
  </si>
  <si>
    <t>FI classique</t>
  </si>
  <si>
    <t xml:space="preserve">FC </t>
  </si>
  <si>
    <t>Contrat apprentissage</t>
  </si>
  <si>
    <t>Programme de formation etudiant</t>
  </si>
  <si>
    <t>Volume d'heures étudiant</t>
  </si>
  <si>
    <r>
      <t xml:space="preserve">Heures d'enseignements disciplinaires (CM et TD)
</t>
    </r>
    <r>
      <rPr>
        <i/>
        <sz val="8"/>
        <rFont val="Arial"/>
        <family val="2"/>
      </rPr>
      <t>(sans projets tutorés, sans stage, sans periode entreprise)</t>
    </r>
  </si>
  <si>
    <t>Total heures de la formation</t>
  </si>
  <si>
    <t>Heures de stage</t>
  </si>
  <si>
    <t>Nombre d'étudiant prévus pour chaque dispositif</t>
  </si>
  <si>
    <t>TARIFS / cout contrat</t>
  </si>
  <si>
    <t xml:space="preserve"> </t>
  </si>
  <si>
    <t>nature diplôme</t>
  </si>
  <si>
    <t>niveau</t>
  </si>
  <si>
    <t>bac +</t>
  </si>
  <si>
    <t>type de publics</t>
  </si>
  <si>
    <t>Licence Professionnelle</t>
  </si>
  <si>
    <t>niveau 7_master 2</t>
  </si>
  <si>
    <t>bac + 5</t>
  </si>
  <si>
    <t>Aménagement du territoire et environnement</t>
  </si>
  <si>
    <t>Etudiant FI</t>
  </si>
  <si>
    <t>Master 2</t>
  </si>
  <si>
    <t>non</t>
  </si>
  <si>
    <t>niveau 6_master 1</t>
  </si>
  <si>
    <t>bac +4</t>
  </si>
  <si>
    <t>Assurance/ banque/ finance</t>
  </si>
  <si>
    <t>Stagiaire FC</t>
  </si>
  <si>
    <t>Diplôme Universitaire</t>
  </si>
  <si>
    <t>niveau 6_ LP</t>
  </si>
  <si>
    <t>Développement local et social</t>
  </si>
  <si>
    <t>Bac + 3</t>
  </si>
  <si>
    <t>Droit</t>
  </si>
  <si>
    <t>Industrie</t>
  </si>
  <si>
    <t>Informatique/ statistique/ Sciences des données</t>
  </si>
  <si>
    <t>Logistique</t>
  </si>
  <si>
    <t>Multimédia/ communication/ mode/ digital</t>
  </si>
  <si>
    <t>Musique</t>
  </si>
  <si>
    <t>Patrimoine et tourisme</t>
  </si>
  <si>
    <t>Ressources Humaines</t>
  </si>
  <si>
    <t>Transport et logistique</t>
  </si>
  <si>
    <t>Date de debut : 6/9/2024</t>
  </si>
  <si>
    <t>Pascale Vittu, Nour Daca</t>
  </si>
  <si>
    <t>seg.l3.alternance@univ-lyon2.fr</t>
  </si>
  <si>
    <t>Heures projets tutorés / autonomie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</si>
</sst>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\ &quot;€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3" borderId="4" xfId="0" applyFill="1" applyBorder="1"/>
    <xf numFmtId="0" fontId="1" fillId="0" borderId="14" xfId="0" applyFont="1" applyBorder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9" xfId="0" applyFont="1" applyFill="1" applyBorder="1"/>
    <xf numFmtId="0" fontId="2" fillId="2" borderId="12" xfId="0" applyFont="1" applyFill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11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9" fillId="4" borderId="4" xfId="1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4" borderId="5" xfId="0" applyFont="1" applyFill="1" applyBorder="1"/>
    <xf numFmtId="0" fontId="12" fillId="4" borderId="12" xfId="0" applyFont="1" applyFill="1" applyBorder="1"/>
    <xf numFmtId="0" fontId="2" fillId="4" borderId="10" xfId="0" applyFont="1" applyFill="1" applyBorder="1"/>
    <xf numFmtId="0" fontId="16" fillId="4" borderId="10" xfId="0" applyFont="1" applyFill="1" applyBorder="1"/>
    <xf numFmtId="1" fontId="15" fillId="4" borderId="4" xfId="0" applyNumberFormat="1" applyFont="1" applyFill="1" applyBorder="1"/>
    <xf numFmtId="0" fontId="0" fillId="4" borderId="0" xfId="0" applyFill="1"/>
    <xf numFmtId="164" fontId="13" fillId="4" borderId="4" xfId="0" applyNumberFormat="1" applyFont="1" applyFill="1" applyBorder="1"/>
    <xf numFmtId="0" fontId="15" fillId="4" borderId="12" xfId="0" applyFont="1" applyFill="1" applyBorder="1"/>
    <xf numFmtId="0" fontId="20" fillId="4" borderId="4" xfId="0" applyFont="1" applyFill="1" applyBorder="1"/>
    <xf numFmtId="1" fontId="20" fillId="4" borderId="4" xfId="0" applyNumberFormat="1" applyFont="1" applyFill="1" applyBorder="1"/>
  </cellXfs>
  <cellStyles count="11">
    <cellStyle name="Euro" xfId="1"/>
    <cellStyle name="Lien hypertexte" xfId="3" builtinId="8" hidden="1"/>
    <cellStyle name="Lien hypertexte" xfId="5" builtinId="8" hidden="1"/>
    <cellStyle name="Lien hypertexte" xfId="7" builtinId="8" hidden="1"/>
    <cellStyle name="Lien hypertexte" xfId="10" builtinId="8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  <cellStyle name="Normal 2" xfId="2"/>
    <cellStyle name="Pourcentage 2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g.l3.alternance@univ-lyon2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abSelected="1" topLeftCell="A10" zoomScale="110" zoomScaleNormal="110" workbookViewId="0">
      <selection activeCell="H31" sqref="H31"/>
    </sheetView>
  </sheetViews>
  <sheetFormatPr baseColWidth="10" defaultColWidth="11.44140625" defaultRowHeight="13.2" x14ac:dyDescent="0.25"/>
  <cols>
    <col min="1" max="1" width="44.44140625" customWidth="1"/>
    <col min="2" max="2" width="13" customWidth="1"/>
    <col min="3" max="3" width="14.6640625" customWidth="1"/>
    <col min="4" max="4" width="15.44140625" customWidth="1"/>
    <col min="5" max="5" width="15.88671875" customWidth="1"/>
  </cols>
  <sheetData>
    <row r="1" spans="1:5" ht="23.4" x14ac:dyDescent="0.45">
      <c r="A1" s="28" t="s">
        <v>0</v>
      </c>
      <c r="B1" s="29"/>
      <c r="C1" s="29"/>
      <c r="D1" s="29"/>
      <c r="E1" s="30"/>
    </row>
    <row r="2" spans="1:5" ht="30.75" customHeight="1" thickBot="1" x14ac:dyDescent="0.3">
      <c r="A2" s="39" t="s">
        <v>1</v>
      </c>
      <c r="B2" s="40"/>
      <c r="C2" s="40"/>
      <c r="D2" s="40"/>
      <c r="E2" s="41"/>
    </row>
    <row r="3" spans="1:5" x14ac:dyDescent="0.25">
      <c r="A3" s="9" t="s">
        <v>2</v>
      </c>
      <c r="B3" s="37" t="s">
        <v>3</v>
      </c>
      <c r="C3" s="38"/>
      <c r="D3" s="38"/>
      <c r="E3" s="38"/>
    </row>
    <row r="4" spans="1:5" x14ac:dyDescent="0.25">
      <c r="A4" s="10" t="s">
        <v>4</v>
      </c>
      <c r="B4" s="33"/>
      <c r="C4" s="33"/>
      <c r="D4" s="33"/>
      <c r="E4" s="33"/>
    </row>
    <row r="5" spans="1:5" x14ac:dyDescent="0.25">
      <c r="A5" s="10" t="s">
        <v>5</v>
      </c>
      <c r="B5" s="33"/>
      <c r="C5" s="33"/>
      <c r="D5" s="33"/>
      <c r="E5" s="33"/>
    </row>
    <row r="6" spans="1:5" x14ac:dyDescent="0.25">
      <c r="A6" s="10" t="s">
        <v>6</v>
      </c>
      <c r="B6" s="36" t="s">
        <v>7</v>
      </c>
      <c r="C6" s="33"/>
      <c r="D6" s="33"/>
      <c r="E6" s="33"/>
    </row>
    <row r="7" spans="1:5" x14ac:dyDescent="0.25">
      <c r="A7" s="10" t="s">
        <v>8</v>
      </c>
      <c r="B7" s="36" t="s">
        <v>9</v>
      </c>
      <c r="C7" s="33"/>
      <c r="D7" s="33"/>
      <c r="E7" s="33"/>
    </row>
    <row r="8" spans="1:5" x14ac:dyDescent="0.25">
      <c r="A8" s="10" t="s">
        <v>10</v>
      </c>
      <c r="B8" s="46">
        <v>24426</v>
      </c>
      <c r="C8" s="27"/>
      <c r="D8" s="27"/>
      <c r="E8" s="47"/>
    </row>
    <row r="9" spans="1:5" x14ac:dyDescent="0.25">
      <c r="A9" s="10" t="s">
        <v>11</v>
      </c>
      <c r="B9" s="48" t="s">
        <v>12</v>
      </c>
      <c r="C9" s="27"/>
      <c r="D9" s="27"/>
      <c r="E9" s="47"/>
    </row>
    <row r="10" spans="1:5" x14ac:dyDescent="0.25">
      <c r="A10" s="10" t="s">
        <v>13</v>
      </c>
      <c r="B10" s="33" t="s">
        <v>14</v>
      </c>
      <c r="C10" s="33"/>
      <c r="D10" s="33"/>
      <c r="E10" s="33"/>
    </row>
    <row r="11" spans="1:5" x14ac:dyDescent="0.25">
      <c r="A11" s="10" t="s">
        <v>15</v>
      </c>
      <c r="B11" s="36" t="s">
        <v>16</v>
      </c>
      <c r="C11" s="33"/>
      <c r="D11" s="33"/>
      <c r="E11" s="33"/>
    </row>
    <row r="12" spans="1:5" x14ac:dyDescent="0.25">
      <c r="A12" s="10" t="s">
        <v>17</v>
      </c>
      <c r="B12" s="36" t="s">
        <v>18</v>
      </c>
      <c r="C12" s="33"/>
      <c r="D12" s="33"/>
      <c r="E12" s="33"/>
    </row>
    <row r="13" spans="1:5" x14ac:dyDescent="0.25">
      <c r="A13" s="10" t="s">
        <v>19</v>
      </c>
      <c r="B13" s="32" t="s">
        <v>81</v>
      </c>
      <c r="C13" s="32"/>
      <c r="D13" s="32"/>
      <c r="E13" s="32"/>
    </row>
    <row r="14" spans="1:5" x14ac:dyDescent="0.25">
      <c r="A14" s="10" t="s">
        <v>20</v>
      </c>
      <c r="B14" s="31" t="s">
        <v>82</v>
      </c>
      <c r="C14" s="32"/>
      <c r="D14" s="32"/>
      <c r="E14" s="32"/>
    </row>
    <row r="15" spans="1:5" x14ac:dyDescent="0.25">
      <c r="A15" s="10" t="s">
        <v>21</v>
      </c>
      <c r="B15" s="33" t="s">
        <v>22</v>
      </c>
      <c r="C15" s="33"/>
      <c r="D15" s="33"/>
      <c r="E15" s="33"/>
    </row>
    <row r="16" spans="1:5" x14ac:dyDescent="0.25">
      <c r="A16" s="10" t="s">
        <v>23</v>
      </c>
      <c r="B16" s="36" t="s">
        <v>24</v>
      </c>
      <c r="C16" s="33"/>
      <c r="D16" s="33"/>
      <c r="E16" s="33"/>
    </row>
    <row r="17" spans="1:10" x14ac:dyDescent="0.25">
      <c r="A17" s="10" t="s">
        <v>25</v>
      </c>
      <c r="B17" s="33" t="s">
        <v>22</v>
      </c>
      <c r="C17" s="33"/>
      <c r="D17" s="33"/>
      <c r="E17" s="33"/>
    </row>
    <row r="18" spans="1:10" ht="40.5" customHeight="1" x14ac:dyDescent="0.25">
      <c r="A18" s="11" t="s">
        <v>26</v>
      </c>
      <c r="B18" s="34" t="s">
        <v>80</v>
      </c>
      <c r="C18" s="35"/>
      <c r="D18" s="34" t="s">
        <v>27</v>
      </c>
      <c r="E18" s="35"/>
    </row>
    <row r="19" spans="1:10" ht="19.350000000000001" customHeight="1" x14ac:dyDescent="0.25">
      <c r="A19" s="10" t="s">
        <v>28</v>
      </c>
      <c r="B19" s="45">
        <v>45809</v>
      </c>
      <c r="C19" s="33"/>
      <c r="D19" s="33"/>
      <c r="E19" s="33"/>
    </row>
    <row r="20" spans="1:10" ht="13.8" thickBot="1" x14ac:dyDescent="0.3">
      <c r="A20" s="12" t="s">
        <v>29</v>
      </c>
      <c r="B20" s="42" t="s">
        <v>30</v>
      </c>
      <c r="C20" s="43"/>
      <c r="D20" s="43"/>
      <c r="E20" s="43"/>
    </row>
    <row r="21" spans="1:10" ht="13.8" thickBot="1" x14ac:dyDescent="0.3">
      <c r="A21" s="13" t="s">
        <v>31</v>
      </c>
      <c r="B21" s="15"/>
      <c r="C21" s="16"/>
      <c r="D21" s="16" t="s">
        <v>32</v>
      </c>
      <c r="E21" s="17" t="s">
        <v>33</v>
      </c>
    </row>
    <row r="22" spans="1:10" ht="24" x14ac:dyDescent="0.25">
      <c r="A22" s="14" t="s">
        <v>34</v>
      </c>
      <c r="B22" s="37" t="s">
        <v>35</v>
      </c>
      <c r="C22" s="38"/>
      <c r="D22" s="38"/>
      <c r="E22" s="38"/>
    </row>
    <row r="23" spans="1:10" x14ac:dyDescent="0.25">
      <c r="A23" s="10" t="s">
        <v>36</v>
      </c>
      <c r="B23" s="44" t="s">
        <v>37</v>
      </c>
      <c r="C23" s="32"/>
      <c r="D23" s="32"/>
      <c r="E23" s="32"/>
    </row>
    <row r="24" spans="1:10" x14ac:dyDescent="0.25">
      <c r="A24" s="10" t="s">
        <v>38</v>
      </c>
      <c r="B24" s="33">
        <v>25</v>
      </c>
      <c r="C24" s="33"/>
      <c r="D24" s="33"/>
      <c r="E24" s="33"/>
    </row>
    <row r="25" spans="1:10" x14ac:dyDescent="0.25">
      <c r="A25" s="10" t="s">
        <v>39</v>
      </c>
      <c r="B25" s="33">
        <v>27</v>
      </c>
      <c r="C25" s="33"/>
      <c r="D25" s="33"/>
      <c r="E25" s="33"/>
    </row>
    <row r="26" spans="1:10" x14ac:dyDescent="0.25">
      <c r="A26" s="1"/>
      <c r="B26" s="3"/>
      <c r="C26" s="26" t="s">
        <v>40</v>
      </c>
      <c r="D26" s="27"/>
      <c r="E26" s="3"/>
    </row>
    <row r="27" spans="1:10" ht="26.1" customHeight="1" thickBot="1" x14ac:dyDescent="0.3">
      <c r="A27" s="5"/>
      <c r="B27" s="24" t="s">
        <v>41</v>
      </c>
      <c r="C27" s="24" t="s">
        <v>42</v>
      </c>
      <c r="D27" s="24" t="s">
        <v>33</v>
      </c>
      <c r="E27" s="24" t="s">
        <v>43</v>
      </c>
    </row>
    <row r="28" spans="1:10" ht="21.75" customHeight="1" thickBot="1" x14ac:dyDescent="0.3">
      <c r="A28" s="23" t="s">
        <v>44</v>
      </c>
      <c r="B28" s="24" t="s">
        <v>45</v>
      </c>
      <c r="C28" s="24" t="s">
        <v>45</v>
      </c>
      <c r="D28" s="24" t="s">
        <v>45</v>
      </c>
      <c r="E28" s="24" t="s">
        <v>45</v>
      </c>
    </row>
    <row r="29" spans="1:10" ht="24" x14ac:dyDescent="0.25">
      <c r="A29" s="18" t="s">
        <v>46</v>
      </c>
      <c r="B29" s="49">
        <v>494</v>
      </c>
      <c r="C29" s="49">
        <v>494</v>
      </c>
      <c r="D29" s="49">
        <v>407</v>
      </c>
      <c r="E29" s="49">
        <v>407</v>
      </c>
    </row>
    <row r="30" spans="1:10" x14ac:dyDescent="0.25">
      <c r="A30" s="19" t="s">
        <v>83</v>
      </c>
      <c r="B30" s="50"/>
      <c r="C30" s="50"/>
      <c r="D30" s="56">
        <v>0</v>
      </c>
      <c r="E30" s="50">
        <v>56</v>
      </c>
    </row>
    <row r="31" spans="1:10" ht="13.8" thickBot="1" x14ac:dyDescent="0.3">
      <c r="A31" s="20" t="s">
        <v>47</v>
      </c>
      <c r="B31" s="51">
        <f>B29+B30</f>
        <v>494</v>
      </c>
      <c r="C31" s="51">
        <f t="shared" ref="C31:E31" si="0">C29+C30</f>
        <v>494</v>
      </c>
      <c r="D31" s="52">
        <f t="shared" si="0"/>
        <v>407</v>
      </c>
      <c r="E31" s="51">
        <f t="shared" si="0"/>
        <v>463</v>
      </c>
    </row>
    <row r="32" spans="1:10" x14ac:dyDescent="0.25">
      <c r="A32" s="19" t="s">
        <v>48</v>
      </c>
      <c r="B32" s="2"/>
      <c r="C32" s="4"/>
      <c r="D32" s="4"/>
      <c r="E32" s="4"/>
      <c r="J32" s="25"/>
    </row>
    <row r="34" spans="1:5" x14ac:dyDescent="0.25">
      <c r="A34" s="21" t="s">
        <v>49</v>
      </c>
      <c r="B34" s="53">
        <f>200-E34</f>
        <v>180</v>
      </c>
      <c r="C34" s="57">
        <v>0</v>
      </c>
      <c r="D34" s="58">
        <v>0</v>
      </c>
      <c r="E34" s="58">
        <v>20</v>
      </c>
    </row>
    <row r="35" spans="1:5" x14ac:dyDescent="0.25">
      <c r="B35" s="54"/>
      <c r="C35" s="54"/>
      <c r="D35" s="54"/>
      <c r="E35" s="54"/>
    </row>
    <row r="36" spans="1:5" ht="15" x14ac:dyDescent="0.25">
      <c r="A36" s="22" t="s">
        <v>50</v>
      </c>
      <c r="B36" s="55">
        <v>170</v>
      </c>
      <c r="C36" s="55">
        <v>6800</v>
      </c>
      <c r="D36" s="55">
        <v>6800</v>
      </c>
      <c r="E36" s="55">
        <v>7300</v>
      </c>
    </row>
    <row r="39" spans="1:5" x14ac:dyDescent="0.25">
      <c r="A39" s="1" t="s">
        <v>51</v>
      </c>
    </row>
  </sheetData>
  <mergeCells count="26">
    <mergeCell ref="B24:E24"/>
    <mergeCell ref="B25:E25"/>
    <mergeCell ref="B19:E19"/>
    <mergeCell ref="B6:E6"/>
    <mergeCell ref="B7:E7"/>
    <mergeCell ref="B8:E8"/>
    <mergeCell ref="B10:E10"/>
    <mergeCell ref="B11:E11"/>
    <mergeCell ref="B12:E12"/>
    <mergeCell ref="B9:E9"/>
    <mergeCell ref="C26:D26"/>
    <mergeCell ref="A1:E1"/>
    <mergeCell ref="B14:E14"/>
    <mergeCell ref="B17:E17"/>
    <mergeCell ref="B18:C18"/>
    <mergeCell ref="D18:E18"/>
    <mergeCell ref="B13:E13"/>
    <mergeCell ref="B15:E15"/>
    <mergeCell ref="B16:E16"/>
    <mergeCell ref="B3:E3"/>
    <mergeCell ref="B4:E4"/>
    <mergeCell ref="B5:E5"/>
    <mergeCell ref="A2:E2"/>
    <mergeCell ref="B20:E20"/>
    <mergeCell ref="B22:E22"/>
    <mergeCell ref="B23:E23"/>
  </mergeCells>
  <hyperlinks>
    <hyperlink ref="B14" r:id="rId1"/>
  </hyperlinks>
  <pageMargins left="0.7" right="0.7" top="0.75" bottom="0.75" header="0.3" footer="0.3"/>
  <pageSetup paperSize="9" orientation="portrait" horizontalDpi="4294967293"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>
          <x14:formula1>
            <xm:f>Feuil2!$B$3:$B$4</xm:f>
          </x14:formula1>
          <xm:sqref>B20:E20</xm:sqref>
        </x14:dataValidation>
        <x14:dataValidation type="list" allowBlank="1" showInputMessage="1" showErrorMessage="1">
          <x14:formula1>
            <xm:f>Feuil2!$A$3:$A$5</xm:f>
          </x14:formula1>
          <xm:sqref>B4:E4</xm:sqref>
        </x14:dataValidation>
        <x14:dataValidation type="list" allowBlank="1" showInputMessage="1" showErrorMessage="1">
          <x14:formula1>
            <xm:f>Feuil2!$D$3:$D$5</xm:f>
          </x14:formula1>
          <xm:sqref>B10:E10</xm:sqref>
        </x14:dataValidation>
        <x14:dataValidation type="list" allowBlank="1" showInputMessage="1" showErrorMessage="1">
          <x14:formula1>
            <xm:f>Feuil2!$E$3:$E$14</xm:f>
          </x14:formula1>
          <xm:sqref>B5:E5</xm:sqref>
        </x14:dataValidation>
        <x14:dataValidation type="list" allowBlank="1" showInputMessage="1" showErrorMessage="1">
          <x14:formula1>
            <xm:f>Feuil2!$H$3</xm:f>
          </x14:formula1>
          <xm:sqref>B21</xm:sqref>
        </x14:dataValidation>
        <x14:dataValidation type="list" allowBlank="1" showInputMessage="1" showErrorMessage="1">
          <x14:formula1>
            <xm:f>Feuil2!$H$4</xm:f>
          </x14:formula1>
          <xm:sqref>C21</xm:sqref>
        </x14:dataValidation>
        <x14:dataValidation type="list" allowBlank="1" showInputMessage="1" showErrorMessage="1">
          <x14:formula1>
            <xm:f>Feuil2!$H$5</xm:f>
          </x14:formula1>
          <xm:sqref>D21</xm:sqref>
        </x14:dataValidation>
        <x14:dataValidation type="list" allowBlank="1" showInputMessage="1" showErrorMessage="1">
          <x14:formula1>
            <xm:f>Feuil2!$H$6</xm:f>
          </x14:formula1>
          <xm:sqref>E21</xm:sqref>
        </x14:dataValidation>
        <x14:dataValidation type="list" allowBlank="1" showInputMessage="1" showErrorMessage="1">
          <x14:formula1>
            <xm:f>Feuil2!$C$3:$C$6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11" sqref="I11"/>
    </sheetView>
  </sheetViews>
  <sheetFormatPr baseColWidth="10" defaultColWidth="11.44140625" defaultRowHeight="13.2" x14ac:dyDescent="0.25"/>
  <cols>
    <col min="1" max="1" width="20.88671875" customWidth="1"/>
    <col min="3" max="4" width="19.109375" customWidth="1"/>
    <col min="7" max="7" width="14.88671875" customWidth="1"/>
    <col min="8" max="8" width="13.33203125" customWidth="1"/>
  </cols>
  <sheetData>
    <row r="2" spans="1:8" x14ac:dyDescent="0.25">
      <c r="A2" s="6" t="s">
        <v>52</v>
      </c>
      <c r="C2" s="6" t="s">
        <v>53</v>
      </c>
      <c r="D2" s="6" t="s">
        <v>54</v>
      </c>
      <c r="E2" s="6" t="s">
        <v>5</v>
      </c>
      <c r="H2" s="6" t="s">
        <v>55</v>
      </c>
    </row>
    <row r="3" spans="1:8" x14ac:dyDescent="0.25">
      <c r="A3" s="7" t="s">
        <v>56</v>
      </c>
      <c r="B3" s="1" t="s">
        <v>30</v>
      </c>
      <c r="C3" s="1" t="s">
        <v>57</v>
      </c>
      <c r="D3" s="1" t="s">
        <v>58</v>
      </c>
      <c r="E3" s="1" t="s">
        <v>59</v>
      </c>
      <c r="H3" s="1" t="s">
        <v>60</v>
      </c>
    </row>
    <row r="4" spans="1:8" ht="13.35" customHeight="1" x14ac:dyDescent="0.25">
      <c r="A4" s="7" t="s">
        <v>61</v>
      </c>
      <c r="B4" s="1" t="s">
        <v>62</v>
      </c>
      <c r="C4" s="1" t="s">
        <v>63</v>
      </c>
      <c r="D4" s="1" t="s">
        <v>64</v>
      </c>
      <c r="E4" s="1" t="s">
        <v>65</v>
      </c>
      <c r="H4" s="8" t="s">
        <v>66</v>
      </c>
    </row>
    <row r="5" spans="1:8" ht="26.4" x14ac:dyDescent="0.25">
      <c r="A5" s="7" t="s">
        <v>67</v>
      </c>
      <c r="C5" s="1" t="s">
        <v>68</v>
      </c>
      <c r="D5" s="1" t="s">
        <v>14</v>
      </c>
      <c r="E5" s="1" t="s">
        <v>69</v>
      </c>
      <c r="H5" s="8" t="s">
        <v>32</v>
      </c>
    </row>
    <row r="6" spans="1:8" x14ac:dyDescent="0.25">
      <c r="C6" s="1" t="s">
        <v>12</v>
      </c>
      <c r="D6" s="1" t="s">
        <v>70</v>
      </c>
      <c r="E6" s="1" t="s">
        <v>71</v>
      </c>
      <c r="H6" s="1" t="s">
        <v>33</v>
      </c>
    </row>
    <row r="7" spans="1:8" x14ac:dyDescent="0.25">
      <c r="E7" s="1" t="s">
        <v>72</v>
      </c>
    </row>
    <row r="8" spans="1:8" x14ac:dyDescent="0.25">
      <c r="E8" s="1" t="s">
        <v>73</v>
      </c>
    </row>
    <row r="9" spans="1:8" x14ac:dyDescent="0.25">
      <c r="E9" s="1" t="s">
        <v>74</v>
      </c>
    </row>
    <row r="10" spans="1:8" x14ac:dyDescent="0.25">
      <c r="E10" s="1" t="s">
        <v>75</v>
      </c>
    </row>
    <row r="11" spans="1:8" x14ac:dyDescent="0.25">
      <c r="E11" s="1" t="s">
        <v>76</v>
      </c>
    </row>
    <row r="12" spans="1:8" x14ac:dyDescent="0.25">
      <c r="E12" s="1" t="s">
        <v>77</v>
      </c>
    </row>
    <row r="13" spans="1:8" x14ac:dyDescent="0.25">
      <c r="E13" s="1" t="s">
        <v>78</v>
      </c>
    </row>
    <row r="14" spans="1:8" x14ac:dyDescent="0.25">
      <c r="E14" s="1" t="s">
        <v>79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CF2E8D118A64F90F7405B7248FC96" ma:contentTypeVersion="5" ma:contentTypeDescription="Crée un document." ma:contentTypeScope="" ma:versionID="7412704ca6de9750a9b6ce0d4f9810b9">
  <xsd:schema xmlns:xsd="http://www.w3.org/2001/XMLSchema" xmlns:xs="http://www.w3.org/2001/XMLSchema" xmlns:p="http://schemas.microsoft.com/office/2006/metadata/properties" xmlns:ns2="a76df005-3d1a-4ba9-ac0b-b9bd5f2accec" xmlns:ns3="5880ff1a-8991-499d-b2b0-19ad9b0fecad" targetNamespace="http://schemas.microsoft.com/office/2006/metadata/properties" ma:root="true" ma:fieldsID="47cd2340535fd5d161998868175134ed" ns2:_="" ns3:_="">
    <xsd:import namespace="a76df005-3d1a-4ba9-ac0b-b9bd5f2accec"/>
    <xsd:import namespace="5880ff1a-8991-499d-b2b0-19ad9b0fe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f005-3d1a-4ba9-ac0b-b9bd5f2ac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ff1a-8991-499d-b2b0-19ad9b0fe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75E93-F7B2-4BF4-9C21-1E2EC1CF4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df005-3d1a-4ba9-ac0b-b9bd5f2accec"/>
    <ds:schemaRef ds:uri="5880ff1a-8991-499d-b2b0-19ad9b0fe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D71DE-16B6-471B-B0D6-8FB2052393F9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45189273-4fc3-4b54-93cf-bb170857876c"/>
    <ds:schemaRef ds:uri="7be2f88f-cce3-418f-b8c8-83ca7bd50de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AA966B-4D86-4D1E-80C6-0822613E9B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synthèse</vt:lpstr>
      <vt:lpstr>Feuil2</vt:lpstr>
      <vt:lpstr>Feuil3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MANNAI</dc:creator>
  <cp:keywords/>
  <dc:description/>
  <cp:lastModifiedBy>Aude Petignier</cp:lastModifiedBy>
  <cp:revision/>
  <dcterms:created xsi:type="dcterms:W3CDTF">2001-05-25T13:39:11Z</dcterms:created>
  <dcterms:modified xsi:type="dcterms:W3CDTF">2023-11-30T09:05:25Z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0x0101004A4CF2E8D118A64F90F7405B7248FC96</vt:lpwstr>
  </property>
</Properties>
</file>